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695" yWindow="120" windowWidth="28620" windowHeight="13335" tabRatio="272"/>
  </bookViews>
  <sheets>
    <sheet name="1" sheetId="5" r:id="rId1"/>
    <sheet name="2" sheetId="6" r:id="rId2"/>
  </sheets>
  <definedNames>
    <definedName name="_xlnm._FilterDatabase" localSheetId="0" hidden="1">'1'!$A$27:$BQ$79</definedName>
    <definedName name="_xlnm._FilterDatabase" localSheetId="1" hidden="1">'2'!$A$33:$AI$85</definedName>
    <definedName name="_xlnm.Print_Titles" localSheetId="1">'2'!$30:$33</definedName>
    <definedName name="_xlnm.Print_Area" localSheetId="0">'1'!$A$13:$BQ$79</definedName>
    <definedName name="_xlnm.Print_Area" localSheetId="1">'2'!$A$13:$AI$85</definedName>
  </definedNames>
  <calcPr calcId="125725"/>
</workbook>
</file>

<file path=xl/calcChain.xml><?xml version="1.0" encoding="utf-8"?>
<calcChain xmlns="http://schemas.openxmlformats.org/spreadsheetml/2006/main">
  <c r="AI35" i="6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34"/>
  <c r="BM29" i="5" l="1"/>
  <c r="BN29"/>
  <c r="BO29"/>
  <c r="BP29"/>
  <c r="BQ29"/>
  <c r="BM30"/>
  <c r="BN30"/>
  <c r="BO30"/>
  <c r="BP30"/>
  <c r="BQ30"/>
  <c r="BM31"/>
  <c r="BN31"/>
  <c r="BO31"/>
  <c r="BP31"/>
  <c r="BQ31"/>
  <c r="BM32"/>
  <c r="BN32"/>
  <c r="BO32"/>
  <c r="BP32"/>
  <c r="BQ32"/>
  <c r="BM33"/>
  <c r="BN33"/>
  <c r="BO33"/>
  <c r="BP33"/>
  <c r="BQ33"/>
  <c r="BM34"/>
  <c r="BN34"/>
  <c r="BO34"/>
  <c r="BP34"/>
  <c r="BQ34"/>
  <c r="BM35"/>
  <c r="BN35"/>
  <c r="BO35"/>
  <c r="BP35"/>
  <c r="BQ35"/>
  <c r="BM36"/>
  <c r="BN36"/>
  <c r="BO36"/>
  <c r="BP36"/>
  <c r="BQ36"/>
  <c r="BM37"/>
  <c r="BN37"/>
  <c r="BO37"/>
  <c r="BP37"/>
  <c r="BQ37"/>
  <c r="BM38"/>
  <c r="BN38"/>
  <c r="BO38"/>
  <c r="BP38"/>
  <c r="BQ38"/>
  <c r="BM39"/>
  <c r="BN39"/>
  <c r="BO39"/>
  <c r="BP39"/>
  <c r="BQ39"/>
  <c r="BM40"/>
  <c r="BN40"/>
  <c r="BO40"/>
  <c r="BP40"/>
  <c r="BQ40"/>
  <c r="BM41"/>
  <c r="BN41"/>
  <c r="BO41"/>
  <c r="BP41"/>
  <c r="BQ41"/>
  <c r="BM42"/>
  <c r="BN42"/>
  <c r="BO42"/>
  <c r="BP42"/>
  <c r="BQ42"/>
  <c r="BM43"/>
  <c r="BN43"/>
  <c r="BO43"/>
  <c r="BP43"/>
  <c r="BQ43"/>
  <c r="BM44"/>
  <c r="BN44"/>
  <c r="BO44"/>
  <c r="BP44"/>
  <c r="BQ44"/>
  <c r="BM45"/>
  <c r="BN45"/>
  <c r="BO45"/>
  <c r="BP45"/>
  <c r="BQ45"/>
  <c r="BM46"/>
  <c r="BN46"/>
  <c r="BO46"/>
  <c r="BP46"/>
  <c r="BQ46"/>
  <c r="BM47"/>
  <c r="BN47"/>
  <c r="BO47"/>
  <c r="BP47"/>
  <c r="BQ47"/>
  <c r="BM48"/>
  <c r="BN48"/>
  <c r="BO48"/>
  <c r="BP48"/>
  <c r="BQ48"/>
  <c r="BM49"/>
  <c r="BN49"/>
  <c r="BO49"/>
  <c r="BP49"/>
  <c r="BQ49"/>
  <c r="BM50"/>
  <c r="BN50"/>
  <c r="BO50"/>
  <c r="BP50"/>
  <c r="BQ50"/>
  <c r="BM51"/>
  <c r="BN51"/>
  <c r="BO51"/>
  <c r="BP51"/>
  <c r="BQ51"/>
  <c r="BM52"/>
  <c r="BN52"/>
  <c r="BO52"/>
  <c r="BP52"/>
  <c r="BQ52"/>
  <c r="BM53"/>
  <c r="BN53"/>
  <c r="BO53"/>
  <c r="BP53"/>
  <c r="BQ53"/>
  <c r="BM54"/>
  <c r="BN54"/>
  <c r="BO54"/>
  <c r="BP54"/>
  <c r="BQ54"/>
  <c r="BM55"/>
  <c r="BN55"/>
  <c r="BO55"/>
  <c r="BP55"/>
  <c r="BQ55"/>
  <c r="BM56"/>
  <c r="BN56"/>
  <c r="BO56"/>
  <c r="BP56"/>
  <c r="BQ56"/>
  <c r="BM57"/>
  <c r="BN57"/>
  <c r="BO57"/>
  <c r="BP57"/>
  <c r="BQ57"/>
  <c r="BM58"/>
  <c r="BN58"/>
  <c r="BO58"/>
  <c r="BP58"/>
  <c r="BQ58"/>
  <c r="BM59"/>
  <c r="BN59"/>
  <c r="BO59"/>
  <c r="BP59"/>
  <c r="BQ59"/>
  <c r="BM60"/>
  <c r="BN60"/>
  <c r="BO60"/>
  <c r="BP60"/>
  <c r="BQ60"/>
  <c r="BM61"/>
  <c r="BN61"/>
  <c r="BO61"/>
  <c r="BP61"/>
  <c r="BQ61"/>
  <c r="BM62"/>
  <c r="BN62"/>
  <c r="BO62"/>
  <c r="BP62"/>
  <c r="BQ62"/>
  <c r="BM63"/>
  <c r="BN63"/>
  <c r="BO63"/>
  <c r="BP63"/>
  <c r="BQ63"/>
  <c r="BM64"/>
  <c r="BN64"/>
  <c r="BO64"/>
  <c r="BP64"/>
  <c r="BQ64"/>
  <c r="BM65"/>
  <c r="BN65"/>
  <c r="BO65"/>
  <c r="BP65"/>
  <c r="BQ65"/>
  <c r="BM66"/>
  <c r="BN66"/>
  <c r="BO66"/>
  <c r="BP66"/>
  <c r="BQ66"/>
  <c r="BM67"/>
  <c r="BN67"/>
  <c r="BO67"/>
  <c r="BP67"/>
  <c r="BQ67"/>
  <c r="BM68"/>
  <c r="BN68"/>
  <c r="BO68"/>
  <c r="BP68"/>
  <c r="BQ68"/>
  <c r="BM69"/>
  <c r="BN69"/>
  <c r="BO69"/>
  <c r="BP69"/>
  <c r="BQ69"/>
  <c r="BM70"/>
  <c r="BN70"/>
  <c r="BO70"/>
  <c r="BP70"/>
  <c r="BQ70"/>
  <c r="BM71"/>
  <c r="BN71"/>
  <c r="BO71"/>
  <c r="BP71"/>
  <c r="BQ71"/>
  <c r="BM72"/>
  <c r="BN72"/>
  <c r="BO72"/>
  <c r="BP72"/>
  <c r="BQ72"/>
  <c r="BM73"/>
  <c r="BN73"/>
  <c r="BO73"/>
  <c r="BP73"/>
  <c r="BQ73"/>
  <c r="BM74"/>
  <c r="BN74"/>
  <c r="BO74"/>
  <c r="BP74"/>
  <c r="BQ74"/>
  <c r="BM75"/>
  <c r="BN75"/>
  <c r="BO75"/>
  <c r="BP75"/>
  <c r="BQ75"/>
  <c r="BM76"/>
  <c r="BN76"/>
  <c r="BO76"/>
  <c r="BP76"/>
  <c r="BQ76"/>
  <c r="BM77"/>
  <c r="BN77"/>
  <c r="BO77"/>
  <c r="BP77"/>
  <c r="BQ77"/>
  <c r="BM78"/>
  <c r="BN78"/>
  <c r="BO78"/>
  <c r="BP78"/>
  <c r="BQ78"/>
  <c r="BM79"/>
  <c r="BN79"/>
  <c r="BO79"/>
  <c r="BP79"/>
  <c r="BQ79"/>
  <c r="BN28"/>
  <c r="BO28"/>
  <c r="BP28"/>
  <c r="BQ28"/>
  <c r="BM28"/>
  <c r="M28"/>
  <c r="L28"/>
  <c r="K28"/>
</calcChain>
</file>

<file path=xl/sharedStrings.xml><?xml version="1.0" encoding="utf-8"?>
<sst xmlns="http://schemas.openxmlformats.org/spreadsheetml/2006/main" count="600" uniqueCount="222">
  <si>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</si>
  <si>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</si>
  <si>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</si>
  <si>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0</t>
  </si>
  <si>
    <t>ВСЕГО по инвестиционной программе, в том числе:</t>
  </si>
  <si>
    <t>Г</t>
  </si>
  <si>
    <t>нд</t>
  </si>
  <si>
    <t>0.1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</si>
  <si>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</si>
  <si>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</si>
  <si>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0.2</t>
  </si>
  <si>
    <t>Технологическое присоединение (подключение), всего</t>
  </si>
  <si>
    <t>Реконструкция, всего</t>
  </si>
  <si>
    <t>Модернизация, техническое перевооружение, всего</t>
  </si>
  <si>
    <t>Инвестиционные проекты, реализация которых обуславливается схемами теплоснабжения, всего</t>
  </si>
  <si>
    <t>Новое строительство, всего</t>
  </si>
  <si>
    <t>0.3</t>
  </si>
  <si>
    <t>0.4</t>
  </si>
  <si>
    <t>1</t>
  </si>
  <si>
    <t>1.1</t>
  </si>
  <si>
    <t>1.1.1</t>
  </si>
  <si>
    <t>1.1.2</t>
  </si>
  <si>
    <t>1.1.3</t>
  </si>
  <si>
    <t>1.1.3.1</t>
  </si>
  <si>
    <t>1.1.3.2</t>
  </si>
  <si>
    <t>1.1.4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</si>
  <si>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</si>
  <si>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</si>
  <si>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</t>
  </si>
  <si>
    <t>1.2.1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</si>
  <si>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</si>
  <si>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</si>
  <si>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</si>
  <si>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</si>
  <si>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</si>
  <si>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</si>
  <si>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</si>
  <si>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</si>
  <si>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</si>
  <si>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</si>
  <si>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</si>
  <si>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</si>
  <si>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1.2.3</t>
  </si>
  <si>
    <t>Модернизация, техническое перевооружение,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</si>
  <si>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</si>
  <si>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</si>
  <si>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</si>
  <si>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</si>
  <si>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</si>
  <si>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</si>
  <si>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</si>
  <si>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</si>
  <si>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</si>
  <si>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1.3</t>
  </si>
  <si>
    <t>1.3.1</t>
  </si>
  <si>
    <t>1.3.2</t>
  </si>
  <si>
    <t>1.3.3</t>
  </si>
  <si>
    <t>1.3.4</t>
  </si>
  <si>
    <t>1.4</t>
  </si>
  <si>
    <t>Акционерное общество "Дальневосточная энергетическая управляющая компания"</t>
  </si>
  <si>
    <t>Перечни инвестиционных проектов</t>
  </si>
  <si>
    <t>полное наименование субъекта электроэнергетики</t>
  </si>
  <si>
    <t>План</t>
  </si>
  <si>
    <t>2020 год</t>
  </si>
  <si>
    <t>2019 год</t>
  </si>
  <si>
    <t>2018 год</t>
  </si>
  <si>
    <t>14.6</t>
  </si>
  <si>
    <t>14.5</t>
  </si>
  <si>
    <t>14.4</t>
  </si>
  <si>
    <t>14.3</t>
  </si>
  <si>
    <t>14.2</t>
  </si>
  <si>
    <t>14.1</t>
  </si>
  <si>
    <t>11.13</t>
  </si>
  <si>
    <t>11.12</t>
  </si>
  <si>
    <t>11.11</t>
  </si>
  <si>
    <t>11.10</t>
  </si>
  <si>
    <t>11.9</t>
  </si>
  <si>
    <t>11.8</t>
  </si>
  <si>
    <t>11.7</t>
  </si>
  <si>
    <t>11.6</t>
  </si>
  <si>
    <t>11.5</t>
  </si>
  <si>
    <t>11.4</t>
  </si>
  <si>
    <t>11.3</t>
  </si>
  <si>
    <t>11.2</t>
  </si>
  <si>
    <t>11.1</t>
  </si>
  <si>
    <t>1.7</t>
  </si>
  <si>
    <t>1.6</t>
  </si>
  <si>
    <t>1.5</t>
  </si>
  <si>
    <t>Утвержденный план</t>
  </si>
  <si>
    <t>11.15</t>
  </si>
  <si>
    <t>11.14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</si>
  <si>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</si>
  <si>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</si>
  <si>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</si>
  <si>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</si>
  <si>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</si>
  <si>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</si>
  <si>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</si>
  <si>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</si>
  <si>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</si>
  <si>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План 
на 01.01.2017 года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</si>
  <si>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</si>
  <si>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</si>
  <si>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</si>
  <si>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</si>
  <si>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</si>
  <si>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</si>
  <si>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
(план)</t>
  </si>
  <si>
    <t>Утвержденный план
2020 года</t>
  </si>
  <si>
    <t>Утвержденный план
2019 года</t>
  </si>
  <si>
    <t>Утвержденный план
2018 года</t>
  </si>
  <si>
    <t>Утвержденный план
2017 года</t>
  </si>
  <si>
    <t>Финансирование капитальных вложений в прогнозных ценах соответствующих лет, млн рублей (с НДС)</t>
  </si>
  <si>
    <t>Финансирование капитальных вложений 
2017 года в прогнозных ценах,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</si>
  <si>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</si>
  <si>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</si>
  <si>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</si>
  <si>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Фактический объем финансирования на 01.01.2017 года, млн рублей 
(с НДС) 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</si>
  <si>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</si>
  <si>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</si>
  <si>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</si>
  <si>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</si>
  <si>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</si>
  <si>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</si>
  <si>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>Раздел 1. План финансирования капитальных вложений по инвестиционным проектам</t>
  </si>
  <si>
    <t xml:space="preserve">
Предложение по корректировке утвержденного плана</t>
  </si>
  <si>
    <t xml:space="preserve">
Утвержденный план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</si>
  <si>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</si>
  <si>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</si>
  <si>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</si>
  <si>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</si>
  <si>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</si>
  <si>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</si>
  <si>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</si>
  <si>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 xml:space="preserve">План 
на 01.01.2017 года </t>
  </si>
  <si>
    <t>План на 01.01.2017 года</t>
  </si>
  <si>
    <t>Освоение капитальных вложений в прогнозных ценах соответствующих лет, млн рублей  (без НДС)</t>
  </si>
  <si>
    <t>Освоение капитальных вложений 2017 года в прогнозных ценах соответствующих лет, млн рублей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</si>
  <si>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</si>
  <si>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</si>
  <si>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Фактический объем освоения капитальных вложений на 01.01.2017 года, млн рублей 
(без НДС)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</si>
  <si>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</si>
  <si>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</si>
  <si>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 xml:space="preserve">Текущая стадия реализации инвестиционного проекта  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</si>
  <si>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</si>
  <si>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приказом МинэнергоРоссии № 1460 от 30.12.2016</t>
  </si>
  <si>
    <t>Год раскрытия информации: 2017 год</t>
  </si>
  <si>
    <t xml:space="preserve">                                                         полное наименование субъекта электроэнергетики</t>
  </si>
  <si>
    <t>Раздел 2. План освоения капитальных вложений по инвестиционным проектам</t>
  </si>
  <si>
    <t>Итого
(план)</t>
  </si>
  <si>
    <t>0.5</t>
  </si>
  <si>
    <t>0.6</t>
  </si>
  <si>
    <t>0.7</t>
  </si>
  <si>
    <t>Приморский край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</si>
  <si>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теплоснабжения, всего, в том числе:</t>
  </si>
  <si>
    <t>1.1.3.3</t>
  </si>
  <si>
    <t>1.1.3.4</t>
  </si>
  <si>
    <t>Замена трубопроводов ГВС от ЦТП "Малый Аякс" о. Русский до общежитий ДВФУ в п. Аякс</t>
  </si>
  <si>
    <t>I_5001</t>
  </si>
  <si>
    <t>Реконструкция ЦТП "Малый Аякс" о. Русский с установкой оборудования водоподготовки и АСУТП</t>
  </si>
  <si>
    <t>I_5301</t>
  </si>
  <si>
    <t>1.1.3.5</t>
  </si>
  <si>
    <t>Разработка технической документации «Техническое перевооружение мини-ТЭЦ «Центральная». Замена дожимных компрессорных станций» с проведением экспертизы промышленной безопасности документации на техническое перевооружение</t>
  </si>
  <si>
    <t>Н_4601</t>
  </si>
  <si>
    <t>Модернизация ГТУ мини-ТЭЦ "Центральная" с увеличением межремонтного ресурса</t>
  </si>
  <si>
    <t>I_5101</t>
  </si>
  <si>
    <t xml:space="preserve">Техническое перевооружение мини-ТЭЦ на о. Русский. Замена дожимных компрессорных станций </t>
  </si>
  <si>
    <t>I_5201</t>
  </si>
  <si>
    <t>Реконструкция котельных, всего, в том числе:</t>
  </si>
  <si>
    <t>Реконструкция тепловых сетей,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</si>
  <si>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</si>
  <si>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</si>
  <si>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</si>
  <si>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</si>
  <si>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</si>
  <si>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1.4.1.1</t>
  </si>
  <si>
    <t>1.4.1.2</t>
  </si>
  <si>
    <t>1.4.2.1</t>
  </si>
  <si>
    <t>1.4.2.2</t>
  </si>
  <si>
    <t>1.5.1</t>
  </si>
  <si>
    <t>1.5.2</t>
  </si>
  <si>
    <t>1.5.3</t>
  </si>
  <si>
    <t>1.5.4</t>
  </si>
  <si>
    <t>Разработка проектной и рабочей документации по объекту «Система обмена технологической информацией мини-ТЭЦ «Центральная» с автоматизированной системой Системного оператора»</t>
  </si>
  <si>
    <t>H_4801</t>
  </si>
  <si>
    <t>Утвержденный план
2021 года</t>
  </si>
  <si>
    <t>Утвержденный план
2022 года</t>
  </si>
  <si>
    <t>Утвержденный план
2023 года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</si>
  <si>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</si>
  <si>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</si>
  <si>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</si>
  <si>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</si>
  <si>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</si>
  <si>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</si>
  <si>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</si>
  <si>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</si>
  <si>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</si>
  <si>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</si>
  <si>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</si>
  <si>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</si>
  <si>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</si>
  <si>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</si>
  <si>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</si>
  <si>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2021 год</t>
  </si>
  <si>
    <t>2022 год</t>
  </si>
  <si>
    <t>2023 год</t>
  </si>
  <si>
    <t>Модернизация тепловой сети "Мини-ТЭЦ "Центральная" - ДВФУ</t>
  </si>
  <si>
    <t>K_6101</t>
  </si>
  <si>
    <t>Реконструкция Мини-ТЭЦ "Центральная". Модернизация ГТУ №2, 4, 5.</t>
  </si>
  <si>
    <t>K_6001</t>
  </si>
  <si>
    <t xml:space="preserve">"Модернизация системы автоматического управления и телемеханики энергетической системы о. Русский" </t>
  </si>
  <si>
    <t>K_6201</t>
  </si>
  <si>
    <t xml:space="preserve">"Модернизация системы управления газотурбинных установок OPRA GTG-1,8/2-GL миниТЭЦ "Северная" </t>
  </si>
  <si>
    <t>K_6301</t>
  </si>
  <si>
    <t>Создание системы обмена технологической информацией мини-ТЭЦ «Центральная» с автоматизированной системой Системного оператора, Приморский край</t>
  </si>
  <si>
    <t>J_5901</t>
  </si>
  <si>
    <t>План 
на 01.01.2019 года</t>
  </si>
  <si>
    <t xml:space="preserve">План 
на 01.01.2019 года </t>
  </si>
  <si>
    <t>0,00</t>
  </si>
  <si>
    <t>Акционерное общество "Дальневосточная энергетическая управляющая компания" *</t>
  </si>
  <si>
    <t>Выписка из инвестиционной программы, АО "ДВЭУК", утвержденной приказом департамента энергетики Приморского края № 45пр-86 от 26.06.2019</t>
  </si>
  <si>
    <t xml:space="preserve">26 июля 2019 года по решению единственного акционера – владельца голосующих акций АО «ДВЭУК» – Российской Федерацией в лице Федерального агентства по управлению государственным имуществом (Росимущество, Распоряжение от 18.03.2019 № 141-р)  АО «ДВЭУК» реорганизовано в форме разделения на Акционерное общество «Дальневосточная энергетическая управляющая компания – ЕНЭС» (АО «ДВЭУК-ЕНЭС») и Акционерное общество «Дальневосточная энергетическая управляющая компания – ГенерацияСети» (АО «ДВЭУК – ГенерацияСети»).
АО «ДВЭУК – ГенерацияСети» являясь правопреемником АО «ДВЭУК» реализует инвестиционную программу, утвержденную приказом департамента энергетики Приморского края № 45пр-86 от 26.06.2019
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</si>
</sst>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5">
    <xf numFmtId="0" fontId="0" fillId="0" borderId="0"/>
    <xf numFmtId="0" fontId="4" fillId="0" borderId="0"/>
    <xf numFmtId="0" fontId="5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5" fillId="0" borderId="0"/>
    <xf numFmtId="0" fontId="21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9" fillId="5" borderId="0" applyNumberFormat="0" applyBorder="0" applyAlignment="0" applyProtection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22" fillId="0" borderId="0"/>
    <xf numFmtId="0" fontId="2" fillId="0" borderId="0"/>
    <xf numFmtId="0" fontId="21" fillId="0" borderId="0"/>
    <xf numFmtId="0" fontId="8" fillId="24" borderId="13" applyNumberFormat="0" applyFont="0" applyAlignment="0" applyProtection="0"/>
    <xf numFmtId="9" fontId="34" fillId="0" borderId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33" fillId="0" borderId="0" xfId="2" applyFont="1" applyFill="1" applyAlignment="1">
      <alignment horizontal="right" vertical="center"/>
    </xf>
    <xf numFmtId="0" fontId="5" fillId="0" borderId="0" xfId="0" applyFont="1" applyFill="1"/>
    <xf numFmtId="4" fontId="5" fillId="0" borderId="0" xfId="0" applyNumberFormat="1" applyFont="1"/>
    <xf numFmtId="0" fontId="5" fillId="0" borderId="0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19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5" fillId="25" borderId="0" xfId="0" applyFont="1" applyFill="1"/>
    <xf numFmtId="0" fontId="5" fillId="26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0" fontId="5" fillId="25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25" borderId="0" xfId="0" applyFont="1" applyFill="1" applyBorder="1"/>
    <xf numFmtId="0" fontId="33" fillId="25" borderId="0" xfId="2" applyFont="1" applyFill="1" applyBorder="1" applyAlignment="1">
      <alignment horizontal="right" vertical="center"/>
    </xf>
    <xf numFmtId="0" fontId="5" fillId="25" borderId="0" xfId="2" applyFont="1" applyFill="1" applyBorder="1" applyAlignment="1">
      <alignment horizontal="right"/>
    </xf>
    <xf numFmtId="0" fontId="5" fillId="25" borderId="4" xfId="0" applyFont="1" applyFill="1" applyBorder="1" applyAlignment="1">
      <alignment horizontal="center" vertical="center" textRotation="90" wrapText="1"/>
    </xf>
    <xf numFmtId="0" fontId="5" fillId="25" borderId="1" xfId="0" applyFont="1" applyFill="1" applyBorder="1" applyAlignment="1">
      <alignment horizontal="center" vertical="center" textRotation="90" wrapText="1"/>
    </xf>
    <xf numFmtId="0" fontId="5" fillId="25" borderId="18" xfId="0" applyFont="1" applyFill="1" applyBorder="1" applyAlignment="1">
      <alignment horizontal="center" vertical="center" textRotation="90" wrapText="1"/>
    </xf>
    <xf numFmtId="49" fontId="5" fillId="25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5" borderId="0" xfId="0" applyFont="1" applyFill="1"/>
    <xf numFmtId="0" fontId="5" fillId="0" borderId="0" xfId="0" applyFont="1"/>
    <xf numFmtId="0" fontId="5" fillId="25" borderId="1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/>
    <xf numFmtId="49" fontId="30" fillId="2" borderId="1" xfId="1" applyNumberFormat="1" applyFont="1" applyFill="1" applyBorder="1" applyAlignment="1">
      <alignment horizontal="center" vertical="center"/>
    </xf>
    <xf numFmtId="0" fontId="30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33" fillId="25" borderId="0" xfId="0" applyFont="1" applyFill="1" applyAlignment="1">
      <alignment horizontal="center"/>
    </xf>
    <xf numFmtId="0" fontId="31" fillId="25" borderId="0" xfId="0" applyFont="1" applyFill="1" applyBorder="1" applyAlignment="1">
      <alignment horizontal="center" vertical="center"/>
    </xf>
    <xf numFmtId="0" fontId="31" fillId="25" borderId="0" xfId="0" applyFont="1" applyFill="1" applyAlignment="1">
      <alignment horizontal="center" vertical="center"/>
    </xf>
    <xf numFmtId="0" fontId="5" fillId="25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25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25" borderId="19" xfId="0" applyFont="1" applyFill="1" applyBorder="1" applyAlignment="1">
      <alignment horizontal="center" vertical="center" wrapText="1"/>
    </xf>
    <xf numFmtId="0" fontId="5" fillId="25" borderId="3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/>
    </xf>
    <xf numFmtId="0" fontId="31" fillId="25" borderId="0" xfId="0" applyFont="1" applyFill="1" applyAlignment="1">
      <alignment horizontal="center"/>
    </xf>
    <xf numFmtId="0" fontId="5" fillId="25" borderId="21" xfId="1" applyFont="1" applyFill="1" applyBorder="1" applyAlignment="1">
      <alignment horizontal="center" vertical="center"/>
    </xf>
    <xf numFmtId="0" fontId="33" fillId="25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25" borderId="2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25" borderId="20" xfId="0" applyFont="1" applyFill="1" applyBorder="1" applyAlignment="1">
      <alignment horizontal="center" vertical="center" wrapText="1"/>
    </xf>
    <xf numFmtId="0" fontId="5" fillId="25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26" borderId="16" xfId="0" applyFont="1" applyFill="1" applyBorder="1" applyAlignment="1">
      <alignment horizontal="center" vertical="center" wrapText="1"/>
    </xf>
    <xf numFmtId="0" fontId="5" fillId="26" borderId="22" xfId="0" applyFont="1" applyFill="1" applyBorder="1" applyAlignment="1">
      <alignment horizontal="center" vertical="center" wrapText="1"/>
    </xf>
    <xf numFmtId="0" fontId="5" fillId="26" borderId="17" xfId="0" applyFont="1" applyFill="1" applyBorder="1" applyAlignment="1">
      <alignment horizontal="center" vertical="center" wrapText="1"/>
    </xf>
    <xf numFmtId="0" fontId="5" fillId="26" borderId="20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1" fontId="6" fillId="0" borderId="2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5" borderId="0" xfId="0" applyFont="1" applyFill="1" applyBorder="1" applyAlignment="1">
      <alignment horizontal="center"/>
    </xf>
    <xf numFmtId="0" fontId="38" fillId="25" borderId="0" xfId="0" applyFont="1" applyFill="1" applyBorder="1" applyAlignment="1">
      <alignment horizontal="center"/>
    </xf>
    <xf numFmtId="0" fontId="33" fillId="25" borderId="0" xfId="0" applyFont="1" applyFill="1" applyAlignment="1">
      <alignment horizontal="center" wrapText="1"/>
    </xf>
    <xf numFmtId="0" fontId="33" fillId="25" borderId="0" xfId="0" applyFont="1" applyFill="1" applyAlignment="1"/>
    <xf numFmtId="0" fontId="39" fillId="25" borderId="0" xfId="0" applyFont="1" applyFill="1" applyAlignment="1">
      <alignment horizontal="center" wrapText="1"/>
    </xf>
    <xf numFmtId="0" fontId="38" fillId="0" borderId="0" xfId="0" applyFont="1" applyFill="1" applyAlignment="1">
      <alignment horizontal="center" vertical="center"/>
    </xf>
    <xf numFmtId="0" fontId="39" fillId="25" borderId="0" xfId="0" applyFont="1" applyFill="1" applyAlignment="1">
      <alignment horizontal="center" vertical="center" wrapText="1"/>
    </xf>
    <xf numFmtId="0" fontId="39" fillId="25" borderId="0" xfId="0" applyFont="1" applyFill="1" applyAlignment="1">
      <alignment horizontal="center" vertical="center"/>
    </xf>
  </cellXfs>
  <cellStyles count="425">
    <cellStyle name="20% - Акцент1 2" xfId="3"/>
    <cellStyle name="20% - Акцент1 2 2" xfId="231"/>
    <cellStyle name="20% - Акцент2 2" xfId="4"/>
    <cellStyle name="20% - Акцент2 2 2" xfId="232"/>
    <cellStyle name="20% - Акцент3 2" xfId="5"/>
    <cellStyle name="20% - Акцент3 2 2" xfId="233"/>
    <cellStyle name="20% - Акцент4 2" xfId="6"/>
    <cellStyle name="20% - Акцент4 2 2" xfId="234"/>
    <cellStyle name="20% - Акцент5 2" xfId="7"/>
    <cellStyle name="20% - Акцент5 2 2" xfId="235"/>
    <cellStyle name="20% - Акцент6 2" xfId="8"/>
    <cellStyle name="20% - Акцент6 2 2" xfId="236"/>
    <cellStyle name="40% - Акцент1 2" xfId="9"/>
    <cellStyle name="40% - Акцент1 2 2" xfId="237"/>
    <cellStyle name="40% - Акцент2 2" xfId="10"/>
    <cellStyle name="40% - Акцент2 2 2" xfId="238"/>
    <cellStyle name="40% - Акцент3 2" xfId="11"/>
    <cellStyle name="40% - Акцент3 2 2" xfId="239"/>
    <cellStyle name="40% - Акцент4 2" xfId="12"/>
    <cellStyle name="40% - Акцент4 2 2" xfId="240"/>
    <cellStyle name="40% - Акцент5 2" xfId="13"/>
    <cellStyle name="40% - Акцент5 2 2" xfId="241"/>
    <cellStyle name="40% - Акцент6 2" xfId="14"/>
    <cellStyle name="40% - Акцент6 2 2" xfId="242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0"/>
    <cellStyle name="Обычный 11" xfId="424"/>
    <cellStyle name="Обычный 12" xfId="243"/>
    <cellStyle name="Обычный 12 2" xfId="39"/>
    <cellStyle name="Обычный 2" xfId="40"/>
    <cellStyle name="Обычный 2 26 2" xfId="41"/>
    <cellStyle name="Обычный 3" xfId="2"/>
    <cellStyle name="Обычный 3 10 2" xfId="244"/>
    <cellStyle name="Обычный 3 2" xfId="42"/>
    <cellStyle name="Обычный 3 2 2 2" xfId="43"/>
    <cellStyle name="Обычный 3 21" xfId="44"/>
    <cellStyle name="Обычный 30" xfId="245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10" xfId="253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54"/>
    <cellStyle name="Обычный 6 2 2 2 2 2 3" xfId="55"/>
    <cellStyle name="Обычный 6 2 2 2 2 2 3 2" xfId="255"/>
    <cellStyle name="Обычный 6 2 2 2 2 2 4" xfId="256"/>
    <cellStyle name="Обычный 6 2 2 2 2 3" xfId="56"/>
    <cellStyle name="Обычный 6 2 2 2 2 3 2" xfId="257"/>
    <cellStyle name="Обычный 6 2 2 2 2 4" xfId="57"/>
    <cellStyle name="Обычный 6 2 2 2 2 4 2" xfId="258"/>
    <cellStyle name="Обычный 6 2 2 2 2 5" xfId="259"/>
    <cellStyle name="Обычный 6 2 2 2 3" xfId="58"/>
    <cellStyle name="Обычный 6 2 2 2 3 2" xfId="59"/>
    <cellStyle name="Обычный 6 2 2 2 3 2 2" xfId="260"/>
    <cellStyle name="Обычный 6 2 2 2 3 3" xfId="60"/>
    <cellStyle name="Обычный 6 2 2 2 3 3 2" xfId="261"/>
    <cellStyle name="Обычный 6 2 2 2 3 4" xfId="262"/>
    <cellStyle name="Обычный 6 2 2 2 4" xfId="61"/>
    <cellStyle name="Обычный 6 2 2 2 4 2" xfId="263"/>
    <cellStyle name="Обычный 6 2 2 2 5" xfId="62"/>
    <cellStyle name="Обычный 6 2 2 2 5 2" xfId="264"/>
    <cellStyle name="Обычный 6 2 2 2 6" xfId="265"/>
    <cellStyle name="Обычный 6 2 2 3" xfId="63"/>
    <cellStyle name="Обычный 6 2 2 3 2" xfId="64"/>
    <cellStyle name="Обычный 6 2 2 3 2 2" xfId="65"/>
    <cellStyle name="Обычный 6 2 2 3 2 2 2" xfId="266"/>
    <cellStyle name="Обычный 6 2 2 3 2 3" xfId="66"/>
    <cellStyle name="Обычный 6 2 2 3 2 3 2" xfId="267"/>
    <cellStyle name="Обычный 6 2 2 3 2 4" xfId="268"/>
    <cellStyle name="Обычный 6 2 2 3 3" xfId="67"/>
    <cellStyle name="Обычный 6 2 2 3 3 2" xfId="269"/>
    <cellStyle name="Обычный 6 2 2 3 4" xfId="68"/>
    <cellStyle name="Обычный 6 2 2 3 4 2" xfId="270"/>
    <cellStyle name="Обычный 6 2 2 3 5" xfId="271"/>
    <cellStyle name="Обычный 6 2 2 4" xfId="69"/>
    <cellStyle name="Обычный 6 2 2 4 2" xfId="70"/>
    <cellStyle name="Обычный 6 2 2 4 2 2" xfId="71"/>
    <cellStyle name="Обычный 6 2 2 4 2 2 2" xfId="272"/>
    <cellStyle name="Обычный 6 2 2 4 2 3" xfId="72"/>
    <cellStyle name="Обычный 6 2 2 4 2 3 2" xfId="273"/>
    <cellStyle name="Обычный 6 2 2 4 2 4" xfId="274"/>
    <cellStyle name="Обычный 6 2 2 4 3" xfId="73"/>
    <cellStyle name="Обычный 6 2 2 4 3 2" xfId="275"/>
    <cellStyle name="Обычный 6 2 2 4 4" xfId="74"/>
    <cellStyle name="Обычный 6 2 2 4 4 2" xfId="276"/>
    <cellStyle name="Обычный 6 2 2 4 5" xfId="277"/>
    <cellStyle name="Обычный 6 2 2 5" xfId="75"/>
    <cellStyle name="Обычный 6 2 2 5 2" xfId="76"/>
    <cellStyle name="Обычный 6 2 2 5 2 2" xfId="278"/>
    <cellStyle name="Обычный 6 2 2 5 3" xfId="77"/>
    <cellStyle name="Обычный 6 2 2 5 3 2" xfId="279"/>
    <cellStyle name="Обычный 6 2 2 5 4" xfId="280"/>
    <cellStyle name="Обычный 6 2 2 6" xfId="78"/>
    <cellStyle name="Обычный 6 2 2 6 2" xfId="281"/>
    <cellStyle name="Обычный 6 2 2 7" xfId="79"/>
    <cellStyle name="Обычный 6 2 2 7 2" xfId="282"/>
    <cellStyle name="Обычный 6 2 2 8" xfId="80"/>
    <cellStyle name="Обычный 6 2 2 8 2" xfId="283"/>
    <cellStyle name="Обычный 6 2 2 9" xfId="284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85"/>
    <cellStyle name="Обычный 6 2 3 2 2 2 3" xfId="86"/>
    <cellStyle name="Обычный 6 2 3 2 2 2 3 2" xfId="286"/>
    <cellStyle name="Обычный 6 2 3 2 2 2 4" xfId="287"/>
    <cellStyle name="Обычный 6 2 3 2 2 3" xfId="87"/>
    <cellStyle name="Обычный 6 2 3 2 2 3 2" xfId="288"/>
    <cellStyle name="Обычный 6 2 3 2 2 4" xfId="88"/>
    <cellStyle name="Обычный 6 2 3 2 2 4 2" xfId="289"/>
    <cellStyle name="Обычный 6 2 3 2 2 5" xfId="290"/>
    <cellStyle name="Обычный 6 2 3 2 3" xfId="89"/>
    <cellStyle name="Обычный 6 2 3 2 3 2" xfId="90"/>
    <cellStyle name="Обычный 6 2 3 2 3 2 2" xfId="291"/>
    <cellStyle name="Обычный 6 2 3 2 3 3" xfId="91"/>
    <cellStyle name="Обычный 6 2 3 2 3 3 2" xfId="292"/>
    <cellStyle name="Обычный 6 2 3 2 3 4" xfId="293"/>
    <cellStyle name="Обычный 6 2 3 2 4" xfId="92"/>
    <cellStyle name="Обычный 6 2 3 2 4 2" xfId="294"/>
    <cellStyle name="Обычный 6 2 3 2 5" xfId="93"/>
    <cellStyle name="Обычный 6 2 3 2 5 2" xfId="295"/>
    <cellStyle name="Обычный 6 2 3 2 6" xfId="296"/>
    <cellStyle name="Обычный 6 2 3 3" xfId="94"/>
    <cellStyle name="Обычный 6 2 3 3 2" xfId="95"/>
    <cellStyle name="Обычный 6 2 3 3 2 2" xfId="96"/>
    <cellStyle name="Обычный 6 2 3 3 2 2 2" xfId="297"/>
    <cellStyle name="Обычный 6 2 3 3 2 3" xfId="97"/>
    <cellStyle name="Обычный 6 2 3 3 2 3 2" xfId="298"/>
    <cellStyle name="Обычный 6 2 3 3 2 4" xfId="299"/>
    <cellStyle name="Обычный 6 2 3 3 3" xfId="98"/>
    <cellStyle name="Обычный 6 2 3 3 3 2" xfId="300"/>
    <cellStyle name="Обычный 6 2 3 3 4" xfId="99"/>
    <cellStyle name="Обычный 6 2 3 3 4 2" xfId="301"/>
    <cellStyle name="Обычный 6 2 3 3 5" xfId="302"/>
    <cellStyle name="Обычный 6 2 3 4" xfId="100"/>
    <cellStyle name="Обычный 6 2 3 4 2" xfId="101"/>
    <cellStyle name="Обычный 6 2 3 4 2 2" xfId="102"/>
    <cellStyle name="Обычный 6 2 3 4 2 2 2" xfId="303"/>
    <cellStyle name="Обычный 6 2 3 4 2 3" xfId="103"/>
    <cellStyle name="Обычный 6 2 3 4 2 3 2" xfId="304"/>
    <cellStyle name="Обычный 6 2 3 4 2 4" xfId="305"/>
    <cellStyle name="Обычный 6 2 3 4 3" xfId="104"/>
    <cellStyle name="Обычный 6 2 3 4 3 2" xfId="306"/>
    <cellStyle name="Обычный 6 2 3 4 4" xfId="105"/>
    <cellStyle name="Обычный 6 2 3 4 4 2" xfId="307"/>
    <cellStyle name="Обычный 6 2 3 4 5" xfId="308"/>
    <cellStyle name="Обычный 6 2 3 5" xfId="106"/>
    <cellStyle name="Обычный 6 2 3 5 2" xfId="107"/>
    <cellStyle name="Обычный 6 2 3 5 2 2" xfId="309"/>
    <cellStyle name="Обычный 6 2 3 5 3" xfId="108"/>
    <cellStyle name="Обычный 6 2 3 5 3 2" xfId="310"/>
    <cellStyle name="Обычный 6 2 3 5 4" xfId="311"/>
    <cellStyle name="Обычный 6 2 3 6" xfId="109"/>
    <cellStyle name="Обычный 6 2 3 6 2" xfId="312"/>
    <cellStyle name="Обычный 6 2 3 7" xfId="110"/>
    <cellStyle name="Обычный 6 2 3 7 2" xfId="313"/>
    <cellStyle name="Обычный 6 2 3 8" xfId="111"/>
    <cellStyle name="Обычный 6 2 3 8 2" xfId="314"/>
    <cellStyle name="Обычный 6 2 3 9" xfId="315"/>
    <cellStyle name="Обычный 6 2 4" xfId="112"/>
    <cellStyle name="Обычный 6 2 4 2" xfId="113"/>
    <cellStyle name="Обычный 6 2 4 2 2" xfId="114"/>
    <cellStyle name="Обычный 6 2 4 2 2 2" xfId="316"/>
    <cellStyle name="Обычный 6 2 4 2 3" xfId="115"/>
    <cellStyle name="Обычный 6 2 4 2 3 2" xfId="317"/>
    <cellStyle name="Обычный 6 2 4 2 4" xfId="318"/>
    <cellStyle name="Обычный 6 2 4 3" xfId="116"/>
    <cellStyle name="Обычный 6 2 4 3 2" xfId="319"/>
    <cellStyle name="Обычный 6 2 4 4" xfId="117"/>
    <cellStyle name="Обычный 6 2 4 4 2" xfId="320"/>
    <cellStyle name="Обычный 6 2 4 5" xfId="321"/>
    <cellStyle name="Обычный 6 2 5" xfId="118"/>
    <cellStyle name="Обычный 6 2 5 2" xfId="119"/>
    <cellStyle name="Обычный 6 2 5 2 2" xfId="120"/>
    <cellStyle name="Обычный 6 2 5 2 2 2" xfId="322"/>
    <cellStyle name="Обычный 6 2 5 2 3" xfId="121"/>
    <cellStyle name="Обычный 6 2 5 2 3 2" xfId="323"/>
    <cellStyle name="Обычный 6 2 5 2 4" xfId="324"/>
    <cellStyle name="Обычный 6 2 5 3" xfId="122"/>
    <cellStyle name="Обычный 6 2 5 3 2" xfId="325"/>
    <cellStyle name="Обычный 6 2 5 4" xfId="123"/>
    <cellStyle name="Обычный 6 2 5 4 2" xfId="326"/>
    <cellStyle name="Обычный 6 2 5 5" xfId="327"/>
    <cellStyle name="Обычный 6 2 6" xfId="124"/>
    <cellStyle name="Обычный 6 2 6 2" xfId="125"/>
    <cellStyle name="Обычный 6 2 6 2 2" xfId="328"/>
    <cellStyle name="Обычный 6 2 6 3" xfId="126"/>
    <cellStyle name="Обычный 6 2 6 3 2" xfId="329"/>
    <cellStyle name="Обычный 6 2 6 4" xfId="330"/>
    <cellStyle name="Обычный 6 2 7" xfId="127"/>
    <cellStyle name="Обычный 6 2 7 2" xfId="331"/>
    <cellStyle name="Обычный 6 2 8" xfId="128"/>
    <cellStyle name="Обычный 6 2 8 2" xfId="332"/>
    <cellStyle name="Обычный 6 2 9" xfId="129"/>
    <cellStyle name="Обычный 6 2 9 2" xfId="333"/>
    <cellStyle name="Обычный 6 3" xfId="130"/>
    <cellStyle name="Обычный 6 3 2" xfId="131"/>
    <cellStyle name="Обычный 6 3 2 2" xfId="132"/>
    <cellStyle name="Обычный 6 3 2 2 2" xfId="334"/>
    <cellStyle name="Обычный 6 3 2 3" xfId="133"/>
    <cellStyle name="Обычный 6 3 2 3 2" xfId="335"/>
    <cellStyle name="Обычный 6 3 2 4" xfId="336"/>
    <cellStyle name="Обычный 6 3 3" xfId="134"/>
    <cellStyle name="Обычный 6 3 3 2" xfId="337"/>
    <cellStyle name="Обычный 6 3 4" xfId="135"/>
    <cellStyle name="Обычный 6 3 4 2" xfId="338"/>
    <cellStyle name="Обычный 6 3 5" xfId="339"/>
    <cellStyle name="Обычный 6 4" xfId="136"/>
    <cellStyle name="Обычный 6 4 2" xfId="137"/>
    <cellStyle name="Обычный 6 4 2 2" xfId="138"/>
    <cellStyle name="Обычный 6 4 2 2 2" xfId="340"/>
    <cellStyle name="Обычный 6 4 2 3" xfId="139"/>
    <cellStyle name="Обычный 6 4 2 3 2" xfId="341"/>
    <cellStyle name="Обычный 6 4 2 4" xfId="342"/>
    <cellStyle name="Обычный 6 4 3" xfId="140"/>
    <cellStyle name="Обычный 6 4 3 2" xfId="343"/>
    <cellStyle name="Обычный 6 4 4" xfId="141"/>
    <cellStyle name="Обычный 6 4 4 2" xfId="344"/>
    <cellStyle name="Обычный 6 4 5" xfId="345"/>
    <cellStyle name="Обычный 6 5" xfId="142"/>
    <cellStyle name="Обычный 6 5 2" xfId="143"/>
    <cellStyle name="Обычный 6 5 2 2" xfId="346"/>
    <cellStyle name="Обычный 6 5 3" xfId="144"/>
    <cellStyle name="Обычный 6 5 3 2" xfId="347"/>
    <cellStyle name="Обычный 6 5 4" xfId="348"/>
    <cellStyle name="Обычный 6 6" xfId="145"/>
    <cellStyle name="Обычный 6 6 2" xfId="349"/>
    <cellStyle name="Обычный 6 7" xfId="146"/>
    <cellStyle name="Обычный 6 7 2" xfId="350"/>
    <cellStyle name="Обычный 6 8" xfId="147"/>
    <cellStyle name="Обычный 6 8 2" xfId="351"/>
    <cellStyle name="Обычный 6 9" xfId="352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53"/>
    <cellStyle name="Обычный 7 2 2 2 3" xfId="152"/>
    <cellStyle name="Обычный 7 2 2 2 3 2" xfId="354"/>
    <cellStyle name="Обычный 7 2 2 2 4" xfId="355"/>
    <cellStyle name="Обычный 7 2 2 3" xfId="153"/>
    <cellStyle name="Обычный 7 2 2 3 2" xfId="356"/>
    <cellStyle name="Обычный 7 2 2 4" xfId="154"/>
    <cellStyle name="Обычный 7 2 2 4 2" xfId="357"/>
    <cellStyle name="Обычный 7 2 2 5" xfId="358"/>
    <cellStyle name="Обычный 7 2 3" xfId="155"/>
    <cellStyle name="Обычный 7 2 3 2" xfId="156"/>
    <cellStyle name="Обычный 7 2 3 2 2" xfId="157"/>
    <cellStyle name="Обычный 7 2 3 2 2 2" xfId="359"/>
    <cellStyle name="Обычный 7 2 3 2 3" xfId="158"/>
    <cellStyle name="Обычный 7 2 3 2 3 2" xfId="360"/>
    <cellStyle name="Обычный 7 2 3 2 4" xfId="361"/>
    <cellStyle name="Обычный 7 2 3 3" xfId="159"/>
    <cellStyle name="Обычный 7 2 3 3 2" xfId="362"/>
    <cellStyle name="Обычный 7 2 3 4" xfId="160"/>
    <cellStyle name="Обычный 7 2 3 4 2" xfId="363"/>
    <cellStyle name="Обычный 7 2 3 5" xfId="364"/>
    <cellStyle name="Обычный 7 2 4" xfId="161"/>
    <cellStyle name="Обычный 7 2 4 2" xfId="162"/>
    <cellStyle name="Обычный 7 2 4 2 2" xfId="365"/>
    <cellStyle name="Обычный 7 2 4 3" xfId="163"/>
    <cellStyle name="Обычный 7 2 4 3 2" xfId="366"/>
    <cellStyle name="Обычный 7 2 4 4" xfId="367"/>
    <cellStyle name="Обычный 7 2 5" xfId="164"/>
    <cellStyle name="Обычный 7 2 5 2" xfId="368"/>
    <cellStyle name="Обычный 7 2 6" xfId="165"/>
    <cellStyle name="Обычный 7 2 6 2" xfId="369"/>
    <cellStyle name="Обычный 7 2 7" xfId="166"/>
    <cellStyle name="Обычный 7 2 7 2" xfId="370"/>
    <cellStyle name="Обычный 7 2 8" xfId="371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72"/>
    <cellStyle name="Обычный 9 2 2 3" xfId="172"/>
    <cellStyle name="Обычный 9 2 2 3 2" xfId="373"/>
    <cellStyle name="Обычный 9 2 2 4" xfId="173"/>
    <cellStyle name="Обычный 9 2 2 4 2" xfId="374"/>
    <cellStyle name="Обычный 9 2 2 5" xfId="375"/>
    <cellStyle name="Обычный 9 2 3" xfId="174"/>
    <cellStyle name="Обычный 9 2 3 2" xfId="376"/>
    <cellStyle name="Обычный 9 2 4" xfId="175"/>
    <cellStyle name="Обычный 9 2 4 2" xfId="377"/>
    <cellStyle name="Обычный 9 2 5" xfId="378"/>
    <cellStyle name="Обычный 9 3" xfId="176"/>
    <cellStyle name="Обычный 9 3 2" xfId="177"/>
    <cellStyle name="Обычный 9 3 2 2" xfId="379"/>
    <cellStyle name="Обычный 9 3 3" xfId="178"/>
    <cellStyle name="Обычный 9 3 3 2" xfId="380"/>
    <cellStyle name="Обычный 9 3 4" xfId="179"/>
    <cellStyle name="Обычный 9 3 4 2" xfId="381"/>
    <cellStyle name="Обычный 9 3 5" xfId="382"/>
    <cellStyle name="Обычный 9 4" xfId="180"/>
    <cellStyle name="Обычный 9 4 2" xfId="383"/>
    <cellStyle name="Обычный 9 5" xfId="181"/>
    <cellStyle name="Обычный 9 5 2" xfId="384"/>
    <cellStyle name="Обычный 9 6" xfId="385"/>
    <cellStyle name="Плохой 2" xfId="182"/>
    <cellStyle name="Пояснение 2" xfId="183"/>
    <cellStyle name="Примечание 2" xfId="184"/>
    <cellStyle name="Примечание 2 2" xfId="246"/>
    <cellStyle name="Процентный 2" xfId="185"/>
    <cellStyle name="Процентный 2 3" xfId="247"/>
    <cellStyle name="Процентный 2 3 2" xfId="248"/>
    <cellStyle name="Процентный 3" xfId="186"/>
    <cellStyle name="Процентный 4" xfId="249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86"/>
    <cellStyle name="Финансовый 2 2 2 3" xfId="195"/>
    <cellStyle name="Финансовый 2 2 2 3 2" xfId="387"/>
    <cellStyle name="Финансовый 2 2 2 4" xfId="388"/>
    <cellStyle name="Финансовый 2 2 3" xfId="196"/>
    <cellStyle name="Финансовый 2 2 3 2" xfId="389"/>
    <cellStyle name="Финансовый 2 2 4" xfId="197"/>
    <cellStyle name="Финансовый 2 2 4 2" xfId="390"/>
    <cellStyle name="Финансовый 2 2 5" xfId="391"/>
    <cellStyle name="Финансовый 2 3" xfId="198"/>
    <cellStyle name="Финансовый 2 3 2" xfId="199"/>
    <cellStyle name="Финансовый 2 3 2 2" xfId="200"/>
    <cellStyle name="Финансовый 2 3 2 2 2" xfId="392"/>
    <cellStyle name="Финансовый 2 3 2 3" xfId="201"/>
    <cellStyle name="Финансовый 2 3 2 3 2" xfId="393"/>
    <cellStyle name="Финансовый 2 3 2 4" xfId="394"/>
    <cellStyle name="Финансовый 2 3 3" xfId="202"/>
    <cellStyle name="Финансовый 2 3 3 2" xfId="395"/>
    <cellStyle name="Финансовый 2 3 4" xfId="203"/>
    <cellStyle name="Финансовый 2 3 4 2" xfId="396"/>
    <cellStyle name="Финансовый 2 3 5" xfId="397"/>
    <cellStyle name="Финансовый 2 4" xfId="204"/>
    <cellStyle name="Финансовый 2 4 2" xfId="205"/>
    <cellStyle name="Финансовый 2 4 2 2" xfId="398"/>
    <cellStyle name="Финансовый 2 4 3" xfId="206"/>
    <cellStyle name="Финансовый 2 4 3 2" xfId="399"/>
    <cellStyle name="Финансовый 2 4 4" xfId="400"/>
    <cellStyle name="Финансовый 2 5" xfId="207"/>
    <cellStyle name="Финансовый 2 5 2" xfId="401"/>
    <cellStyle name="Финансовый 2 6" xfId="208"/>
    <cellStyle name="Финансовый 2 6 2" xfId="402"/>
    <cellStyle name="Финансовый 2 7" xfId="209"/>
    <cellStyle name="Финансовый 2 7 2" xfId="403"/>
    <cellStyle name="Финансовый 2 8" xfId="404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405"/>
    <cellStyle name="Финансовый 3 2 2 3" xfId="214"/>
    <cellStyle name="Финансовый 3 2 2 3 2" xfId="406"/>
    <cellStyle name="Финансовый 3 2 2 4" xfId="407"/>
    <cellStyle name="Финансовый 3 2 3" xfId="215"/>
    <cellStyle name="Финансовый 3 2 3 2" xfId="408"/>
    <cellStyle name="Финансовый 3 2 4" xfId="216"/>
    <cellStyle name="Финансовый 3 2 4 2" xfId="409"/>
    <cellStyle name="Финансовый 3 2 5" xfId="410"/>
    <cellStyle name="Финансовый 3 3" xfId="217"/>
    <cellStyle name="Финансовый 3 3 2" xfId="218"/>
    <cellStyle name="Финансовый 3 3 2 2" xfId="219"/>
    <cellStyle name="Финансовый 3 3 2 2 2" xfId="411"/>
    <cellStyle name="Финансовый 3 3 2 3" xfId="220"/>
    <cellStyle name="Финансовый 3 3 2 3 2" xfId="412"/>
    <cellStyle name="Финансовый 3 3 2 4" xfId="413"/>
    <cellStyle name="Финансовый 3 3 3" xfId="221"/>
    <cellStyle name="Финансовый 3 3 3 2" xfId="414"/>
    <cellStyle name="Финансовый 3 3 4" xfId="222"/>
    <cellStyle name="Финансовый 3 3 4 2" xfId="415"/>
    <cellStyle name="Финансовый 3 3 5" xfId="416"/>
    <cellStyle name="Финансовый 3 4" xfId="223"/>
    <cellStyle name="Финансовый 3 4 2" xfId="224"/>
    <cellStyle name="Финансовый 3 4 2 2" xfId="417"/>
    <cellStyle name="Финансовый 3 4 3" xfId="225"/>
    <cellStyle name="Финансовый 3 4 3 2" xfId="418"/>
    <cellStyle name="Финансовый 3 4 4" xfId="419"/>
    <cellStyle name="Финансовый 3 5" xfId="226"/>
    <cellStyle name="Финансовый 3 5 2" xfId="420"/>
    <cellStyle name="Финансовый 3 6" xfId="227"/>
    <cellStyle name="Финансовый 3 6 2" xfId="421"/>
    <cellStyle name="Финансовый 3 7" xfId="228"/>
    <cellStyle name="Финансовый 3 7 2" xfId="422"/>
    <cellStyle name="Финансовый 3 8" xfId="423"/>
    <cellStyle name="Финансовый 5" xfId="250"/>
    <cellStyle name="Финансовый 5 2" xfId="251"/>
    <cellStyle name="Финансовый 6" xfId="252"/>
    <cellStyle name="Хороший 2" xfId="2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00B050"/>
    <pageSetUpPr fitToPage="1"/>
  </sheetPr>
  <dimension ref="A1:BQ79"/>
  <sheetViews>
    <sheetView tabSelected="1" view="pageBreakPreview" topLeftCell="A13" zoomScale="70" zoomScaleNormal="100" zoomScaleSheetLayoutView="70" workbookViewId="0">
      <selection activeCell="T24" sqref="T24:U25"/>
    </sheetView>
  </sheetViews>
  <sheetFormatPr defaultRowHeight="15.75"/>
  <cols>
    <col min="1" max="1" width="10.625" style="17" customWidth="1"/>
    <col min="2" max="2" width="40.375" style="17" customWidth="1"/>
    <col min="3" max="3" width="15.125" style="17" customWidth="1"/>
    <col min="4" max="4" width="5.5" style="1" hidden="1" customWidth="1"/>
    <col min="5" max="5" width="6" style="17" customWidth="1"/>
    <col min="6" max="6" width="6" style="1" hidden="1" customWidth="1"/>
    <col min="7" max="7" width="12.625" style="17" customWidth="1"/>
    <col min="8" max="8" width="7.625" style="1" hidden="1" customWidth="1"/>
    <col min="9" max="9" width="11.75" style="1" hidden="1" customWidth="1"/>
    <col min="10" max="10" width="7.625" style="1" hidden="1" customWidth="1"/>
    <col min="11" max="11" width="6.75" style="17" customWidth="1"/>
    <col min="12" max="12" width="12.125" style="17" customWidth="1"/>
    <col min="13" max="13" width="6" style="17" customWidth="1"/>
    <col min="14" max="14" width="8.125" style="3" hidden="1" customWidth="1"/>
    <col min="15" max="15" width="16.75" style="3" hidden="1" customWidth="1"/>
    <col min="16" max="16" width="17.75" style="3" hidden="1" customWidth="1"/>
    <col min="17" max="17" width="18.125" style="3" hidden="1" customWidth="1"/>
    <col min="18" max="18" width="16.75" style="3" hidden="1" customWidth="1"/>
    <col min="19" max="19" width="19.375" style="3" hidden="1" customWidth="1"/>
    <col min="20" max="20" width="10.125" style="3" hidden="1" customWidth="1"/>
    <col min="21" max="21" width="17" style="17" customWidth="1"/>
    <col min="22" max="22" width="10.125" style="3" hidden="1" customWidth="1"/>
    <col min="23" max="23" width="10.5" style="3" hidden="1" customWidth="1"/>
    <col min="24" max="24" width="18.5" style="17" customWidth="1"/>
    <col min="25" max="25" width="7.625" style="3" hidden="1" customWidth="1"/>
    <col min="26" max="26" width="5.875" style="3" hidden="1" customWidth="1"/>
    <col min="27" max="27" width="8" style="3" hidden="1" customWidth="1"/>
    <col min="28" max="28" width="10.875" style="3" hidden="1" customWidth="1"/>
    <col min="29" max="29" width="6.125" style="3" hidden="1" customWidth="1"/>
    <col min="30" max="30" width="7.25" style="3" hidden="1" customWidth="1"/>
    <col min="31" max="31" width="5.875" style="3" hidden="1" customWidth="1"/>
    <col min="32" max="32" width="10.375" style="3" hidden="1" customWidth="1"/>
    <col min="33" max="33" width="11.75" style="3" hidden="1" customWidth="1"/>
    <col min="34" max="34" width="7" style="3" hidden="1" customWidth="1"/>
    <col min="35" max="35" width="8.375" style="17" customWidth="1"/>
    <col min="36" max="36" width="5.625" style="17" customWidth="1"/>
    <col min="37" max="37" width="8.625" style="17" customWidth="1"/>
    <col min="38" max="38" width="10.25" style="17" customWidth="1"/>
    <col min="39" max="39" width="6.75" style="17" customWidth="1"/>
    <col min="40" max="41" width="7.25" style="17" customWidth="1"/>
    <col min="42" max="42" width="9.25" style="17" customWidth="1"/>
    <col min="43" max="43" width="9.75" style="17" customWidth="1"/>
    <col min="44" max="46" width="7.25" style="17" customWidth="1"/>
    <col min="47" max="47" width="8.75" style="17" customWidth="1"/>
    <col min="48" max="48" width="9.75" style="17" customWidth="1"/>
    <col min="49" max="51" width="7.25" style="17" customWidth="1"/>
    <col min="52" max="52" width="8.625" style="17" customWidth="1"/>
    <col min="53" max="53" width="10.25" style="17" customWidth="1"/>
    <col min="54" max="54" width="7.25" style="17" customWidth="1"/>
    <col min="55" max="55" width="10.75" style="17" customWidth="1"/>
    <col min="56" max="56" width="6.125" style="17" customWidth="1"/>
    <col min="57" max="57" width="9.5" style="17" customWidth="1"/>
    <col min="58" max="58" width="11.25" style="17" customWidth="1"/>
    <col min="59" max="64" width="7.375" style="17" customWidth="1"/>
    <col min="65" max="65" width="9" style="17" customWidth="1"/>
    <col min="66" max="66" width="5.875" style="17" customWidth="1"/>
    <col min="67" max="67" width="9.375" style="17" customWidth="1"/>
    <col min="68" max="68" width="10.375" style="17" customWidth="1"/>
    <col min="69" max="69" width="7.125" style="17" customWidth="1"/>
    <col min="70" max="95" width="0" style="17" hidden="1" customWidth="1"/>
    <col min="96" max="16384" width="9" style="17"/>
  </cols>
  <sheetData>
    <row r="1" spans="1:69" s="1" customFormat="1" hidden="1"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BH1" s="25"/>
      <c r="BI1" s="25"/>
      <c r="BJ1" s="25"/>
      <c r="BK1" s="25"/>
      <c r="BL1" s="25"/>
    </row>
    <row r="2" spans="1:69" s="1" customFormat="1" hidden="1"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BH2" s="25"/>
      <c r="BI2" s="25"/>
      <c r="BJ2" s="25"/>
      <c r="BK2" s="25"/>
      <c r="BL2" s="25"/>
    </row>
    <row r="3" spans="1:69" s="1" customFormat="1" hidden="1"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BH3" s="25"/>
      <c r="BI3" s="25"/>
      <c r="BJ3" s="25"/>
      <c r="BK3" s="25"/>
      <c r="BL3" s="25"/>
    </row>
    <row r="4" spans="1:69" s="1" customFormat="1" hidden="1"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BH4" s="25"/>
      <c r="BI4" s="25"/>
      <c r="BJ4" s="25"/>
      <c r="BK4" s="25"/>
      <c r="BL4" s="25"/>
    </row>
    <row r="5" spans="1:69" s="1" customFormat="1" hidden="1"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BH5" s="25"/>
      <c r="BI5" s="25"/>
      <c r="BJ5" s="25"/>
      <c r="BK5" s="25"/>
      <c r="BL5" s="25"/>
    </row>
    <row r="6" spans="1:69" s="1" customFormat="1" hidden="1"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BH6" s="25"/>
      <c r="BI6" s="25"/>
      <c r="BJ6" s="25"/>
      <c r="BK6" s="25"/>
      <c r="BL6" s="25"/>
    </row>
    <row r="7" spans="1:69" s="1" customFormat="1" hidden="1"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BH7" s="25"/>
      <c r="BI7" s="25"/>
      <c r="BJ7" s="25"/>
      <c r="BK7" s="25"/>
      <c r="BL7" s="25"/>
    </row>
    <row r="8" spans="1:69" s="1" customFormat="1" hidden="1"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BH8" s="25"/>
      <c r="BI8" s="25"/>
      <c r="BJ8" s="25"/>
      <c r="BK8" s="25"/>
      <c r="BL8" s="25"/>
    </row>
    <row r="9" spans="1:69" s="1" customFormat="1" hidden="1"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BH9" s="25"/>
      <c r="BI9" s="25"/>
      <c r="BJ9" s="25"/>
      <c r="BK9" s="25"/>
      <c r="BL9" s="25"/>
    </row>
    <row r="10" spans="1:69" s="1" customFormat="1" hidden="1"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BH10" s="25"/>
      <c r="BI10" s="25"/>
      <c r="BJ10" s="25"/>
      <c r="BK10" s="25"/>
      <c r="BL10" s="25"/>
    </row>
    <row r="11" spans="1:69" s="1" customFormat="1" hidden="1"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BH11" s="25"/>
      <c r="BI11" s="25"/>
      <c r="BJ11" s="25"/>
      <c r="BK11" s="25"/>
      <c r="BL11" s="25"/>
    </row>
    <row r="12" spans="1:69" s="1" customFormat="1" hidden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BH12" s="25"/>
      <c r="BI12" s="25"/>
      <c r="BJ12" s="25"/>
      <c r="BK12" s="25"/>
      <c r="BL12" s="25"/>
    </row>
    <row r="13" spans="1:69" ht="18.75">
      <c r="A13" s="30"/>
      <c r="B13" s="30"/>
      <c r="C13" s="30"/>
      <c r="D13" s="17"/>
      <c r="E13" s="30"/>
      <c r="F13" s="17"/>
      <c r="G13" s="30"/>
      <c r="H13" s="17"/>
      <c r="I13" s="17"/>
      <c r="J13" s="17"/>
      <c r="K13" s="30"/>
      <c r="L13" s="30"/>
      <c r="M13" s="30"/>
      <c r="N13" s="17"/>
      <c r="O13" s="17"/>
      <c r="P13" s="17"/>
      <c r="Q13" s="17"/>
      <c r="R13" s="17"/>
      <c r="S13" s="17"/>
      <c r="T13" s="17"/>
      <c r="U13" s="30"/>
      <c r="V13" s="17"/>
      <c r="W13" s="17"/>
      <c r="X13" s="30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1"/>
      <c r="BH13" s="31"/>
      <c r="BI13" s="31"/>
      <c r="BJ13" s="31"/>
      <c r="BK13" s="31"/>
      <c r="BL13" s="31"/>
      <c r="BM13" s="30"/>
      <c r="BN13" s="30"/>
      <c r="BO13" s="30"/>
      <c r="BP13" s="30"/>
      <c r="BQ13" s="31"/>
    </row>
    <row r="14" spans="1:69" ht="18.75" customHeight="1">
      <c r="A14" s="110" t="s">
        <v>220</v>
      </c>
      <c r="B14" s="110"/>
      <c r="C14" s="110"/>
      <c r="D14" s="109"/>
      <c r="E14" s="110"/>
      <c r="F14" s="109"/>
      <c r="G14" s="110"/>
      <c r="H14" s="109"/>
      <c r="I14" s="109"/>
      <c r="J14" s="109"/>
      <c r="K14" s="110"/>
      <c r="L14" s="110"/>
      <c r="M14" s="110"/>
      <c r="N14" s="109"/>
      <c r="O14" s="109"/>
      <c r="P14" s="109"/>
      <c r="Q14" s="109"/>
      <c r="R14" s="109"/>
      <c r="S14" s="109"/>
      <c r="T14" s="109"/>
      <c r="U14" s="110"/>
      <c r="V14" s="109"/>
      <c r="W14" s="109"/>
      <c r="X14" s="110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</row>
    <row r="15" spans="1:69">
      <c r="A15" s="30"/>
      <c r="B15" s="30"/>
      <c r="C15" s="30"/>
      <c r="D15" s="17"/>
      <c r="E15" s="30"/>
      <c r="F15" s="17"/>
      <c r="G15" s="30"/>
      <c r="H15" s="17"/>
      <c r="I15" s="17"/>
      <c r="J15" s="17"/>
      <c r="K15" s="30"/>
      <c r="L15" s="30"/>
      <c r="M15" s="30"/>
      <c r="N15" s="17"/>
      <c r="O15" s="17"/>
      <c r="P15" s="17"/>
      <c r="Q15" s="17"/>
      <c r="R15" s="17"/>
      <c r="S15" s="17"/>
      <c r="T15" s="17"/>
      <c r="U15" s="30"/>
      <c r="V15" s="17"/>
      <c r="W15" s="17"/>
      <c r="X15" s="30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2"/>
    </row>
    <row r="16" spans="1:69" ht="18.75">
      <c r="A16" s="66" t="s">
        <v>60</v>
      </c>
      <c r="B16" s="66"/>
      <c r="C16" s="66"/>
      <c r="D16" s="67"/>
      <c r="E16" s="66"/>
      <c r="F16" s="67"/>
      <c r="G16" s="66"/>
      <c r="H16" s="67"/>
      <c r="I16" s="67"/>
      <c r="J16" s="67"/>
      <c r="K16" s="66"/>
      <c r="L16" s="66"/>
      <c r="M16" s="66"/>
      <c r="N16" s="67"/>
      <c r="O16" s="67"/>
      <c r="P16" s="67"/>
      <c r="Q16" s="67"/>
      <c r="R16" s="67"/>
      <c r="S16" s="67"/>
      <c r="T16" s="67"/>
      <c r="U16" s="66"/>
      <c r="V16" s="67"/>
      <c r="W16" s="67"/>
      <c r="X16" s="66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</row>
    <row r="17" spans="1:69" ht="18.75">
      <c r="A17" s="78" t="s">
        <v>124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</row>
    <row r="18" spans="1:69" ht="18.75">
      <c r="A18" s="77" t="s">
        <v>219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</row>
    <row r="19" spans="1:69" ht="18.75">
      <c r="A19" s="80" t="s">
        <v>61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</row>
    <row r="20" spans="1:69" s="38" customFormat="1" ht="18.7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</row>
    <row r="21" spans="1:69" s="38" customFormat="1" ht="166.5" customHeight="1">
      <c r="B21" s="112"/>
      <c r="C21" s="112"/>
      <c r="D21" s="65"/>
      <c r="E21" s="112"/>
      <c r="F21" s="65"/>
      <c r="G21" s="112"/>
      <c r="H21" s="65"/>
      <c r="I21" s="65"/>
      <c r="J21" s="65"/>
      <c r="K21" s="112"/>
      <c r="L21" s="112"/>
      <c r="M21" s="112"/>
      <c r="N21" s="65"/>
      <c r="O21" s="65"/>
      <c r="P21" s="65"/>
      <c r="Q21" s="65"/>
      <c r="R21" s="65"/>
      <c r="S21" s="65"/>
      <c r="T21" s="65"/>
      <c r="U21" s="112"/>
      <c r="V21" s="65"/>
      <c r="W21" s="65"/>
      <c r="X21" s="113" t="s">
        <v>221</v>
      </c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</row>
    <row r="22" spans="1:69" s="38" customFormat="1" ht="18.7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</row>
    <row r="23" spans="1:69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</row>
    <row r="24" spans="1:69" ht="89.25" customHeight="1">
      <c r="A24" s="68" t="s">
        <v>0</v>
      </c>
      <c r="B24" s="68" t="s">
        <v>1</v>
      </c>
      <c r="C24" s="68" t="s">
        <v>123</v>
      </c>
      <c r="D24" s="69" t="s">
        <v>122</v>
      </c>
      <c r="E24" s="72" t="s">
        <v>121</v>
      </c>
      <c r="F24" s="73" t="s">
        <v>120</v>
      </c>
      <c r="G24" s="68"/>
      <c r="H24" s="73" t="s">
        <v>119</v>
      </c>
      <c r="I24" s="73"/>
      <c r="J24" s="73"/>
      <c r="K24" s="68"/>
      <c r="L24" s="68"/>
      <c r="M24" s="68"/>
      <c r="N24" s="69" t="s">
        <v>118</v>
      </c>
      <c r="O24" s="81" t="s">
        <v>117</v>
      </c>
      <c r="P24" s="73" t="s">
        <v>116</v>
      </c>
      <c r="Q24" s="73"/>
      <c r="R24" s="73"/>
      <c r="S24" s="73"/>
      <c r="T24" s="73" t="s">
        <v>115</v>
      </c>
      <c r="U24" s="68"/>
      <c r="V24" s="84" t="s">
        <v>114</v>
      </c>
      <c r="W24" s="85"/>
      <c r="X24" s="86"/>
      <c r="Y24" s="15" t="s">
        <v>113</v>
      </c>
      <c r="Z24" s="14"/>
      <c r="AA24" s="14"/>
      <c r="AB24" s="14"/>
      <c r="AC24" s="14"/>
      <c r="AD24" s="74" t="s">
        <v>112</v>
      </c>
      <c r="AE24" s="74"/>
      <c r="AF24" s="74"/>
      <c r="AG24" s="74"/>
      <c r="AH24" s="74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6"/>
    </row>
    <row r="25" spans="1:69" ht="66" customHeight="1">
      <c r="A25" s="68"/>
      <c r="B25" s="68"/>
      <c r="C25" s="68"/>
      <c r="D25" s="70"/>
      <c r="E25" s="72"/>
      <c r="F25" s="73"/>
      <c r="G25" s="68"/>
      <c r="H25" s="91" t="s">
        <v>62</v>
      </c>
      <c r="I25" s="74"/>
      <c r="J25" s="92"/>
      <c r="K25" s="90" t="s">
        <v>62</v>
      </c>
      <c r="L25" s="75"/>
      <c r="M25" s="76"/>
      <c r="N25" s="70"/>
      <c r="O25" s="82"/>
      <c r="P25" s="73" t="s">
        <v>62</v>
      </c>
      <c r="Q25" s="73"/>
      <c r="R25" s="73" t="s">
        <v>62</v>
      </c>
      <c r="S25" s="73"/>
      <c r="T25" s="73"/>
      <c r="U25" s="68"/>
      <c r="V25" s="87"/>
      <c r="W25" s="88"/>
      <c r="X25" s="89"/>
      <c r="Y25" s="73" t="s">
        <v>88</v>
      </c>
      <c r="Z25" s="73"/>
      <c r="AA25" s="73"/>
      <c r="AB25" s="73"/>
      <c r="AC25" s="73"/>
      <c r="AD25" s="73" t="s">
        <v>111</v>
      </c>
      <c r="AE25" s="73"/>
      <c r="AF25" s="73"/>
      <c r="AG25" s="73"/>
      <c r="AH25" s="73"/>
      <c r="AI25" s="68" t="s">
        <v>110</v>
      </c>
      <c r="AJ25" s="68"/>
      <c r="AK25" s="68"/>
      <c r="AL25" s="68"/>
      <c r="AM25" s="68"/>
      <c r="AN25" s="68" t="s">
        <v>109</v>
      </c>
      <c r="AO25" s="68"/>
      <c r="AP25" s="68"/>
      <c r="AQ25" s="68"/>
      <c r="AR25" s="68"/>
      <c r="AS25" s="68" t="s">
        <v>108</v>
      </c>
      <c r="AT25" s="68"/>
      <c r="AU25" s="68"/>
      <c r="AV25" s="68"/>
      <c r="AW25" s="68"/>
      <c r="AX25" s="68" t="s">
        <v>185</v>
      </c>
      <c r="AY25" s="68"/>
      <c r="AZ25" s="68"/>
      <c r="BA25" s="68"/>
      <c r="BB25" s="68"/>
      <c r="BC25" s="68" t="s">
        <v>186</v>
      </c>
      <c r="BD25" s="68"/>
      <c r="BE25" s="68"/>
      <c r="BF25" s="68"/>
      <c r="BG25" s="68"/>
      <c r="BH25" s="68" t="s">
        <v>187</v>
      </c>
      <c r="BI25" s="68"/>
      <c r="BJ25" s="68"/>
      <c r="BK25" s="68"/>
      <c r="BL25" s="68"/>
      <c r="BM25" s="90" t="s">
        <v>107</v>
      </c>
      <c r="BN25" s="75"/>
      <c r="BO25" s="75"/>
      <c r="BP25" s="75"/>
      <c r="BQ25" s="76"/>
    </row>
    <row r="26" spans="1:69" ht="203.25" customHeight="1">
      <c r="A26" s="68"/>
      <c r="B26" s="68"/>
      <c r="C26" s="68"/>
      <c r="D26" s="71"/>
      <c r="E26" s="72"/>
      <c r="F26" s="10" t="s">
        <v>106</v>
      </c>
      <c r="G26" s="33" t="s">
        <v>106</v>
      </c>
      <c r="H26" s="8" t="s">
        <v>105</v>
      </c>
      <c r="I26" s="8" t="s">
        <v>104</v>
      </c>
      <c r="J26" s="8" t="s">
        <v>103</v>
      </c>
      <c r="K26" s="34" t="s">
        <v>105</v>
      </c>
      <c r="L26" s="34" t="s">
        <v>104</v>
      </c>
      <c r="M26" s="34" t="s">
        <v>103</v>
      </c>
      <c r="N26" s="71"/>
      <c r="O26" s="83"/>
      <c r="P26" s="8" t="s">
        <v>102</v>
      </c>
      <c r="Q26" s="8" t="s">
        <v>101</v>
      </c>
      <c r="R26" s="8" t="s">
        <v>102</v>
      </c>
      <c r="S26" s="8" t="s">
        <v>101</v>
      </c>
      <c r="T26" s="9" t="s">
        <v>62</v>
      </c>
      <c r="U26" s="35" t="s">
        <v>62</v>
      </c>
      <c r="V26" s="8" t="s">
        <v>100</v>
      </c>
      <c r="W26" s="8" t="s">
        <v>100</v>
      </c>
      <c r="X26" s="40" t="s">
        <v>216</v>
      </c>
      <c r="Y26" s="8" t="s">
        <v>99</v>
      </c>
      <c r="Z26" s="8" t="s">
        <v>98</v>
      </c>
      <c r="AA26" s="8" t="s">
        <v>97</v>
      </c>
      <c r="AB26" s="9" t="s">
        <v>96</v>
      </c>
      <c r="AC26" s="9" t="s">
        <v>95</v>
      </c>
      <c r="AD26" s="11" t="s">
        <v>99</v>
      </c>
      <c r="AE26" s="11" t="s">
        <v>98</v>
      </c>
      <c r="AF26" s="11" t="s">
        <v>97</v>
      </c>
      <c r="AG26" s="13" t="s">
        <v>96</v>
      </c>
      <c r="AH26" s="13" t="s">
        <v>95</v>
      </c>
      <c r="AI26" s="34" t="s">
        <v>99</v>
      </c>
      <c r="AJ26" s="34" t="s">
        <v>98</v>
      </c>
      <c r="AK26" s="34" t="s">
        <v>97</v>
      </c>
      <c r="AL26" s="35" t="s">
        <v>96</v>
      </c>
      <c r="AM26" s="35" t="s">
        <v>95</v>
      </c>
      <c r="AN26" s="34" t="s">
        <v>99</v>
      </c>
      <c r="AO26" s="34" t="s">
        <v>98</v>
      </c>
      <c r="AP26" s="34" t="s">
        <v>97</v>
      </c>
      <c r="AQ26" s="35" t="s">
        <v>96</v>
      </c>
      <c r="AR26" s="35" t="s">
        <v>95</v>
      </c>
      <c r="AS26" s="34" t="s">
        <v>99</v>
      </c>
      <c r="AT26" s="34" t="s">
        <v>98</v>
      </c>
      <c r="AU26" s="34" t="s">
        <v>97</v>
      </c>
      <c r="AV26" s="35" t="s">
        <v>96</v>
      </c>
      <c r="AW26" s="35" t="s">
        <v>95</v>
      </c>
      <c r="AX26" s="34" t="s">
        <v>99</v>
      </c>
      <c r="AY26" s="34" t="s">
        <v>98</v>
      </c>
      <c r="AZ26" s="34" t="s">
        <v>97</v>
      </c>
      <c r="BA26" s="35" t="s">
        <v>96</v>
      </c>
      <c r="BB26" s="35" t="s">
        <v>95</v>
      </c>
      <c r="BC26" s="34" t="s">
        <v>99</v>
      </c>
      <c r="BD26" s="34" t="s">
        <v>98</v>
      </c>
      <c r="BE26" s="34" t="s">
        <v>97</v>
      </c>
      <c r="BF26" s="35" t="s">
        <v>96</v>
      </c>
      <c r="BG26" s="35" t="s">
        <v>95</v>
      </c>
      <c r="BH26" s="34" t="s">
        <v>99</v>
      </c>
      <c r="BI26" s="34" t="s">
        <v>98</v>
      </c>
      <c r="BJ26" s="34" t="s">
        <v>97</v>
      </c>
      <c r="BK26" s="35" t="s">
        <v>96</v>
      </c>
      <c r="BL26" s="35" t="s">
        <v>95</v>
      </c>
      <c r="BM26" s="34" t="s">
        <v>99</v>
      </c>
      <c r="BN26" s="34" t="s">
        <v>98</v>
      </c>
      <c r="BO26" s="34" t="s">
        <v>97</v>
      </c>
      <c r="BP26" s="35" t="s">
        <v>96</v>
      </c>
      <c r="BQ26" s="34" t="s">
        <v>95</v>
      </c>
    </row>
    <row r="27" spans="1:69" ht="19.5" customHeight="1">
      <c r="A27" s="27">
        <v>1</v>
      </c>
      <c r="B27" s="27">
        <v>2</v>
      </c>
      <c r="C27" s="27">
        <v>3</v>
      </c>
      <c r="D27" s="12">
        <v>4</v>
      </c>
      <c r="E27" s="27">
        <v>4</v>
      </c>
      <c r="F27" s="12">
        <v>6</v>
      </c>
      <c r="G27" s="27">
        <v>5</v>
      </c>
      <c r="H27" s="12">
        <v>8</v>
      </c>
      <c r="I27" s="12">
        <v>9</v>
      </c>
      <c r="J27" s="12">
        <v>10</v>
      </c>
      <c r="K27" s="27">
        <v>6</v>
      </c>
      <c r="L27" s="27">
        <v>7</v>
      </c>
      <c r="M27" s="27">
        <v>8</v>
      </c>
      <c r="N27" s="12">
        <v>14</v>
      </c>
      <c r="O27" s="12">
        <v>15</v>
      </c>
      <c r="P27" s="7" t="s">
        <v>94</v>
      </c>
      <c r="Q27" s="7" t="s">
        <v>93</v>
      </c>
      <c r="R27" s="7" t="s">
        <v>92</v>
      </c>
      <c r="S27" s="7" t="s">
        <v>91</v>
      </c>
      <c r="T27" s="12">
        <v>17</v>
      </c>
      <c r="U27" s="27">
        <v>9</v>
      </c>
      <c r="V27" s="12">
        <v>19</v>
      </c>
      <c r="W27" s="12">
        <v>20</v>
      </c>
      <c r="X27" s="27">
        <v>10</v>
      </c>
      <c r="Y27" s="12">
        <v>22</v>
      </c>
      <c r="Z27" s="12">
        <v>23</v>
      </c>
      <c r="AA27" s="12">
        <v>24</v>
      </c>
      <c r="AB27" s="12">
        <v>25</v>
      </c>
      <c r="AC27" s="12">
        <v>26</v>
      </c>
      <c r="AD27" s="12">
        <v>27</v>
      </c>
      <c r="AE27" s="12">
        <v>28</v>
      </c>
      <c r="AF27" s="12">
        <v>29</v>
      </c>
      <c r="AG27" s="12">
        <v>30</v>
      </c>
      <c r="AH27" s="12">
        <v>31</v>
      </c>
      <c r="AI27" s="36" t="s">
        <v>84</v>
      </c>
      <c r="AJ27" s="36" t="s">
        <v>83</v>
      </c>
      <c r="AK27" s="36" t="s">
        <v>82</v>
      </c>
      <c r="AL27" s="36" t="s">
        <v>81</v>
      </c>
      <c r="AM27" s="36" t="s">
        <v>80</v>
      </c>
      <c r="AN27" s="36" t="s">
        <v>79</v>
      </c>
      <c r="AO27" s="36" t="s">
        <v>78</v>
      </c>
      <c r="AP27" s="36" t="s">
        <v>77</v>
      </c>
      <c r="AQ27" s="36" t="s">
        <v>76</v>
      </c>
      <c r="AR27" s="36" t="s">
        <v>75</v>
      </c>
      <c r="AS27" s="36" t="s">
        <v>74</v>
      </c>
      <c r="AT27" s="36" t="s">
        <v>73</v>
      </c>
      <c r="AU27" s="36" t="s">
        <v>72</v>
      </c>
      <c r="AV27" s="36" t="s">
        <v>90</v>
      </c>
      <c r="AW27" s="36" t="s">
        <v>89</v>
      </c>
      <c r="AX27" s="36" t="s">
        <v>188</v>
      </c>
      <c r="AY27" s="36" t="s">
        <v>189</v>
      </c>
      <c r="AZ27" s="36" t="s">
        <v>190</v>
      </c>
      <c r="BA27" s="36" t="s">
        <v>191</v>
      </c>
      <c r="BB27" s="36" t="s">
        <v>192</v>
      </c>
      <c r="BC27" s="36" t="s">
        <v>193</v>
      </c>
      <c r="BD27" s="36" t="s">
        <v>194</v>
      </c>
      <c r="BE27" s="36" t="s">
        <v>195</v>
      </c>
      <c r="BF27" s="36" t="s">
        <v>196</v>
      </c>
      <c r="BG27" s="36" t="s">
        <v>197</v>
      </c>
      <c r="BH27" s="36" t="s">
        <v>198</v>
      </c>
      <c r="BI27" s="36" t="s">
        <v>199</v>
      </c>
      <c r="BJ27" s="36" t="s">
        <v>200</v>
      </c>
      <c r="BK27" s="36" t="s">
        <v>201</v>
      </c>
      <c r="BL27" s="36" t="s">
        <v>202</v>
      </c>
      <c r="BM27" s="27">
        <v>12</v>
      </c>
      <c r="BN27" s="27">
        <v>13</v>
      </c>
      <c r="BO27" s="27">
        <v>14</v>
      </c>
      <c r="BP27" s="27">
        <v>15</v>
      </c>
      <c r="BQ27" s="27">
        <v>16</v>
      </c>
    </row>
    <row r="28" spans="1:69" ht="36" customHeight="1">
      <c r="A28" s="44" t="s">
        <v>3</v>
      </c>
      <c r="B28" s="45" t="s">
        <v>4</v>
      </c>
      <c r="C28" s="46" t="s">
        <v>5</v>
      </c>
      <c r="D28" s="41"/>
      <c r="E28" s="58" t="s">
        <v>6</v>
      </c>
      <c r="F28" s="41"/>
      <c r="G28" s="58" t="s">
        <v>6</v>
      </c>
      <c r="H28" s="41"/>
      <c r="I28" s="41"/>
      <c r="J28" s="41"/>
      <c r="K28" s="58">
        <f t="shared" ref="K28:M28" si="0">SUM(K45,K52,K53,K55,K76,K47,K46,K54,K79,K77,K78)</f>
        <v>0</v>
      </c>
      <c r="L28" s="58">
        <f t="shared" si="0"/>
        <v>0</v>
      </c>
      <c r="M28" s="58">
        <f t="shared" si="0"/>
        <v>0</v>
      </c>
      <c r="N28" s="41"/>
      <c r="O28" s="41"/>
      <c r="P28" s="41"/>
      <c r="Q28" s="41"/>
      <c r="R28" s="41"/>
      <c r="S28" s="41"/>
      <c r="T28" s="41"/>
      <c r="U28" s="64">
        <v>1243.6711625296398</v>
      </c>
      <c r="V28" s="41"/>
      <c r="X28" s="64">
        <v>1225.55289220964</v>
      </c>
      <c r="AI28" s="64">
        <v>17.722931320000001</v>
      </c>
      <c r="AJ28" s="64">
        <v>0</v>
      </c>
      <c r="AK28" s="64">
        <v>0</v>
      </c>
      <c r="AL28" s="64">
        <v>3.1618609599999998</v>
      </c>
      <c r="AM28" s="64">
        <v>14.561070359999999</v>
      </c>
      <c r="AN28" s="64">
        <v>185.31072487714005</v>
      </c>
      <c r="AO28" s="64">
        <v>0</v>
      </c>
      <c r="AP28" s="64">
        <v>0</v>
      </c>
      <c r="AQ28" s="64">
        <v>180.90166487714004</v>
      </c>
      <c r="AR28" s="64">
        <v>4.4090600000000002</v>
      </c>
      <c r="AS28" s="64">
        <v>256.99915583999996</v>
      </c>
      <c r="AT28" s="64">
        <v>0</v>
      </c>
      <c r="AU28" s="64">
        <v>0</v>
      </c>
      <c r="AV28" s="64">
        <v>256.99915583999996</v>
      </c>
      <c r="AW28" s="64">
        <v>0</v>
      </c>
      <c r="AX28" s="64">
        <v>456.70291165249995</v>
      </c>
      <c r="AY28" s="64">
        <v>0</v>
      </c>
      <c r="AZ28" s="64">
        <v>0</v>
      </c>
      <c r="BA28" s="64">
        <v>456.70291165249995</v>
      </c>
      <c r="BB28" s="64">
        <v>0</v>
      </c>
      <c r="BC28" s="64">
        <v>192.12762047999999</v>
      </c>
      <c r="BD28" s="64">
        <v>0</v>
      </c>
      <c r="BE28" s="64">
        <v>0</v>
      </c>
      <c r="BF28" s="64">
        <v>192.12762047999999</v>
      </c>
      <c r="BG28" s="64">
        <v>0</v>
      </c>
      <c r="BH28" s="64">
        <v>82.08</v>
      </c>
      <c r="BI28" s="64">
        <v>0</v>
      </c>
      <c r="BJ28" s="64">
        <v>0</v>
      </c>
      <c r="BK28" s="64">
        <v>82.08</v>
      </c>
      <c r="BL28" s="64">
        <v>0</v>
      </c>
      <c r="BM28" s="64">
        <f>AI28+AN28+AS28+AX28+BC28+BH28</f>
        <v>1190.9433441696399</v>
      </c>
      <c r="BN28" s="64">
        <f t="shared" ref="BN28:BQ28" si="1">AJ28+AO28+AT28+AY28+BD28+BI28</f>
        <v>0</v>
      </c>
      <c r="BO28" s="64">
        <f t="shared" si="1"/>
        <v>0</v>
      </c>
      <c r="BP28" s="64">
        <f t="shared" si="1"/>
        <v>1171.9732138096399</v>
      </c>
      <c r="BQ28" s="64">
        <f t="shared" si="1"/>
        <v>18.970130359999999</v>
      </c>
    </row>
    <row r="29" spans="1:69" ht="31.5" hidden="1">
      <c r="A29" s="47" t="s">
        <v>7</v>
      </c>
      <c r="B29" s="48" t="s">
        <v>11</v>
      </c>
      <c r="C29" s="49" t="s">
        <v>5</v>
      </c>
      <c r="D29" s="5"/>
      <c r="E29" s="49"/>
      <c r="F29" s="5"/>
      <c r="G29" s="49"/>
      <c r="H29" s="5"/>
      <c r="I29" s="5"/>
      <c r="J29" s="5"/>
      <c r="K29" s="49"/>
      <c r="L29" s="49"/>
      <c r="M29" s="49"/>
      <c r="N29" s="5"/>
      <c r="O29" s="5"/>
      <c r="P29" s="5"/>
      <c r="Q29" s="5"/>
      <c r="R29" s="5"/>
      <c r="S29" s="5"/>
      <c r="T29" s="5"/>
      <c r="U29" s="49"/>
      <c r="V29" s="5"/>
      <c r="X29" s="49"/>
      <c r="AI29" s="49"/>
      <c r="AJ29" s="49"/>
      <c r="AK29" s="49"/>
      <c r="AL29" s="49"/>
      <c r="AM29" s="49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2">
        <f t="shared" ref="BM29:BM79" si="2">AI29+AN29+AS29+AX29+BC29+BH29</f>
        <v>0</v>
      </c>
      <c r="BN29" s="62">
        <f t="shared" ref="BN29:BN79" si="3">AJ29+AO29+AT29+AY29+BD29+BI29</f>
        <v>0</v>
      </c>
      <c r="BO29" s="62">
        <f t="shared" ref="BO29:BO79" si="4">AK29+AP29+AU29+AZ29+BE29+BJ29</f>
        <v>0</v>
      </c>
      <c r="BP29" s="62">
        <f t="shared" ref="BP29:BP79" si="5">AL29+AQ29+AV29+BA29+BF29+BK29</f>
        <v>0</v>
      </c>
      <c r="BQ29" s="62">
        <f t="shared" ref="BQ29:BQ79" si="6">AM29+AR29+AW29+BB29+BG29+BL29</f>
        <v>0</v>
      </c>
    </row>
    <row r="30" spans="1:69" hidden="1">
      <c r="A30" s="47" t="s">
        <v>10</v>
      </c>
      <c r="B30" s="48" t="s">
        <v>12</v>
      </c>
      <c r="C30" s="49" t="s">
        <v>5</v>
      </c>
      <c r="D30" s="43"/>
      <c r="E30" s="49"/>
      <c r="F30" s="43"/>
      <c r="G30" s="49"/>
      <c r="H30" s="43"/>
      <c r="I30" s="43"/>
      <c r="J30" s="43"/>
      <c r="K30" s="49"/>
      <c r="L30" s="49"/>
      <c r="M30" s="49"/>
      <c r="N30" s="43"/>
      <c r="O30" s="43"/>
      <c r="P30" s="43"/>
      <c r="Q30" s="43"/>
      <c r="R30" s="43"/>
      <c r="S30" s="43"/>
      <c r="T30" s="43"/>
      <c r="U30" s="49"/>
      <c r="V30" s="43"/>
      <c r="X30" s="49"/>
      <c r="AI30" s="49"/>
      <c r="AJ30" s="49"/>
      <c r="AK30" s="49"/>
      <c r="AL30" s="49"/>
      <c r="AM30" s="49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2">
        <f t="shared" si="2"/>
        <v>0</v>
      </c>
      <c r="BN30" s="62">
        <f t="shared" si="3"/>
        <v>0</v>
      </c>
      <c r="BO30" s="62">
        <f t="shared" si="4"/>
        <v>0</v>
      </c>
      <c r="BP30" s="62">
        <f t="shared" si="5"/>
        <v>0</v>
      </c>
      <c r="BQ30" s="62">
        <f t="shared" si="6"/>
        <v>0</v>
      </c>
    </row>
    <row r="31" spans="1:69" ht="31.5" hidden="1">
      <c r="A31" s="47" t="s">
        <v>16</v>
      </c>
      <c r="B31" s="48" t="s">
        <v>13</v>
      </c>
      <c r="C31" s="49" t="s">
        <v>5</v>
      </c>
      <c r="D31" s="3"/>
      <c r="E31" s="49"/>
      <c r="F31" s="3"/>
      <c r="G31" s="49"/>
      <c r="H31" s="3"/>
      <c r="I31" s="3"/>
      <c r="J31" s="3"/>
      <c r="K31" s="49"/>
      <c r="L31" s="49"/>
      <c r="M31" s="49"/>
      <c r="U31" s="49"/>
      <c r="X31" s="49"/>
      <c r="AI31" s="49"/>
      <c r="AJ31" s="49"/>
      <c r="AK31" s="49"/>
      <c r="AL31" s="49"/>
      <c r="AM31" s="49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2">
        <f t="shared" si="2"/>
        <v>0</v>
      </c>
      <c r="BN31" s="62">
        <f t="shared" si="3"/>
        <v>0</v>
      </c>
      <c r="BO31" s="62">
        <f t="shared" si="4"/>
        <v>0</v>
      </c>
      <c r="BP31" s="62">
        <f t="shared" si="5"/>
        <v>0</v>
      </c>
      <c r="BQ31" s="62">
        <f t="shared" si="6"/>
        <v>0</v>
      </c>
    </row>
    <row r="32" spans="1:69" ht="47.25" hidden="1">
      <c r="A32" s="47" t="s">
        <v>17</v>
      </c>
      <c r="B32" s="48" t="s">
        <v>14</v>
      </c>
      <c r="C32" s="49" t="s">
        <v>5</v>
      </c>
      <c r="D32" s="42"/>
      <c r="E32" s="49"/>
      <c r="F32" s="42"/>
      <c r="G32" s="49"/>
      <c r="H32" s="42"/>
      <c r="I32" s="42"/>
      <c r="J32" s="42"/>
      <c r="K32" s="49"/>
      <c r="L32" s="49"/>
      <c r="M32" s="49"/>
      <c r="N32" s="42"/>
      <c r="O32" s="42"/>
      <c r="P32" s="42"/>
      <c r="Q32" s="42"/>
      <c r="R32" s="42"/>
      <c r="S32" s="42"/>
      <c r="T32" s="42"/>
      <c r="U32" s="49"/>
      <c r="V32" s="42"/>
      <c r="X32" s="49"/>
      <c r="AI32" s="49"/>
      <c r="AJ32" s="49"/>
      <c r="AK32" s="49"/>
      <c r="AL32" s="49"/>
      <c r="AM32" s="49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2">
        <f t="shared" si="2"/>
        <v>0</v>
      </c>
      <c r="BN32" s="62">
        <f t="shared" si="3"/>
        <v>0</v>
      </c>
      <c r="BO32" s="62">
        <f t="shared" si="4"/>
        <v>0</v>
      </c>
      <c r="BP32" s="62">
        <f t="shared" si="5"/>
        <v>0</v>
      </c>
      <c r="BQ32" s="62">
        <f t="shared" si="6"/>
        <v>0</v>
      </c>
    </row>
    <row r="33" spans="1:69" hidden="1">
      <c r="A33" s="47" t="s">
        <v>150</v>
      </c>
      <c r="B33" s="48" t="s">
        <v>15</v>
      </c>
      <c r="C33" s="49" t="s">
        <v>5</v>
      </c>
      <c r="D33" s="39"/>
      <c r="E33" s="49"/>
      <c r="F33" s="39"/>
      <c r="G33" s="49"/>
      <c r="H33" s="39"/>
      <c r="I33" s="39"/>
      <c r="J33" s="39"/>
      <c r="K33" s="49"/>
      <c r="L33" s="49"/>
      <c r="M33" s="49"/>
      <c r="U33" s="49"/>
      <c r="X33" s="49"/>
      <c r="AI33" s="49"/>
      <c r="AJ33" s="49"/>
      <c r="AK33" s="49"/>
      <c r="AL33" s="49"/>
      <c r="AM33" s="49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2">
        <f t="shared" si="2"/>
        <v>0</v>
      </c>
      <c r="BN33" s="62">
        <f t="shared" si="3"/>
        <v>0</v>
      </c>
      <c r="BO33" s="62">
        <f t="shared" si="4"/>
        <v>0</v>
      </c>
      <c r="BP33" s="62">
        <f t="shared" si="5"/>
        <v>0</v>
      </c>
      <c r="BQ33" s="62">
        <f t="shared" si="6"/>
        <v>0</v>
      </c>
    </row>
    <row r="34" spans="1:69" ht="47.25" hidden="1">
      <c r="A34" s="47" t="s">
        <v>151</v>
      </c>
      <c r="B34" s="48" t="s">
        <v>8</v>
      </c>
      <c r="C34" s="49" t="s">
        <v>5</v>
      </c>
      <c r="D34" s="39"/>
      <c r="E34" s="49"/>
      <c r="F34" s="39"/>
      <c r="G34" s="49"/>
      <c r="H34" s="39"/>
      <c r="I34" s="39"/>
      <c r="J34" s="39"/>
      <c r="K34" s="49"/>
      <c r="L34" s="49"/>
      <c r="M34" s="49"/>
      <c r="U34" s="49"/>
      <c r="X34" s="49"/>
      <c r="AI34" s="49"/>
      <c r="AJ34" s="49"/>
      <c r="AK34" s="49"/>
      <c r="AL34" s="49"/>
      <c r="AM34" s="49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2">
        <f t="shared" si="2"/>
        <v>0</v>
      </c>
      <c r="BN34" s="62">
        <f t="shared" si="3"/>
        <v>0</v>
      </c>
      <c r="BO34" s="62">
        <f t="shared" si="4"/>
        <v>0</v>
      </c>
      <c r="BP34" s="62">
        <f t="shared" si="5"/>
        <v>0</v>
      </c>
      <c r="BQ34" s="62">
        <f t="shared" si="6"/>
        <v>0</v>
      </c>
    </row>
    <row r="35" spans="1:69" hidden="1">
      <c r="A35" s="47" t="s">
        <v>152</v>
      </c>
      <c r="B35" s="48" t="s">
        <v>9</v>
      </c>
      <c r="C35" s="49" t="s">
        <v>5</v>
      </c>
      <c r="D35" s="39"/>
      <c r="E35" s="49"/>
      <c r="F35" s="39"/>
      <c r="G35" s="49"/>
      <c r="H35" s="4"/>
      <c r="I35" s="4"/>
      <c r="J35" s="4"/>
      <c r="K35" s="49"/>
      <c r="L35" s="49"/>
      <c r="M35" s="49"/>
      <c r="N35" s="4"/>
      <c r="O35" s="4"/>
      <c r="P35" s="4"/>
      <c r="Q35" s="4"/>
      <c r="R35" s="4"/>
      <c r="S35" s="4"/>
      <c r="T35" s="4"/>
      <c r="U35" s="49"/>
      <c r="V35" s="4"/>
      <c r="W35" s="4"/>
      <c r="X35" s="4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9"/>
      <c r="AJ35" s="49"/>
      <c r="AK35" s="49"/>
      <c r="AL35" s="49"/>
      <c r="AM35" s="49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2">
        <f t="shared" si="2"/>
        <v>0</v>
      </c>
      <c r="BN35" s="62">
        <f t="shared" si="3"/>
        <v>0</v>
      </c>
      <c r="BO35" s="62">
        <f t="shared" si="4"/>
        <v>0</v>
      </c>
      <c r="BP35" s="62">
        <f t="shared" si="5"/>
        <v>0</v>
      </c>
      <c r="BQ35" s="62">
        <f t="shared" si="6"/>
        <v>0</v>
      </c>
    </row>
    <row r="36" spans="1:69" hidden="1">
      <c r="A36" s="50" t="s">
        <v>18</v>
      </c>
      <c r="B36" s="51" t="s">
        <v>153</v>
      </c>
      <c r="C36" s="37" t="s">
        <v>5</v>
      </c>
      <c r="D36" s="39"/>
      <c r="E36" s="59"/>
      <c r="F36" s="39"/>
      <c r="G36" s="59"/>
      <c r="H36" s="39"/>
      <c r="I36" s="39"/>
      <c r="J36" s="39"/>
      <c r="K36" s="59"/>
      <c r="L36" s="59"/>
      <c r="M36" s="59"/>
      <c r="U36" s="59"/>
      <c r="X36" s="59"/>
      <c r="AI36" s="59"/>
      <c r="AJ36" s="59"/>
      <c r="AK36" s="59"/>
      <c r="AL36" s="59"/>
      <c r="AM36" s="59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3">
        <f t="shared" si="2"/>
        <v>0</v>
      </c>
      <c r="BN36" s="63">
        <f t="shared" si="3"/>
        <v>0</v>
      </c>
      <c r="BO36" s="63">
        <f t="shared" si="4"/>
        <v>0</v>
      </c>
      <c r="BP36" s="63">
        <f t="shared" si="5"/>
        <v>0</v>
      </c>
      <c r="BQ36" s="63">
        <f t="shared" si="6"/>
        <v>0</v>
      </c>
    </row>
    <row r="37" spans="1:69" ht="31.5" hidden="1">
      <c r="A37" s="52" t="s">
        <v>19</v>
      </c>
      <c r="B37" s="53" t="s">
        <v>30</v>
      </c>
      <c r="C37" s="37" t="s">
        <v>5</v>
      </c>
      <c r="D37" s="39"/>
      <c r="E37" s="37"/>
      <c r="F37" s="39"/>
      <c r="G37" s="37"/>
      <c r="H37" s="39"/>
      <c r="I37" s="39"/>
      <c r="J37" s="39"/>
      <c r="K37" s="37"/>
      <c r="L37" s="37"/>
      <c r="M37" s="37"/>
      <c r="U37" s="37"/>
      <c r="X37" s="37"/>
      <c r="AI37" s="37"/>
      <c r="AJ37" s="37"/>
      <c r="AK37" s="37"/>
      <c r="AL37" s="37"/>
      <c r="AM37" s="3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29">
        <f t="shared" si="2"/>
        <v>0</v>
      </c>
      <c r="BN37" s="29">
        <f t="shared" si="3"/>
        <v>0</v>
      </c>
      <c r="BO37" s="29">
        <f t="shared" si="4"/>
        <v>0</v>
      </c>
      <c r="BP37" s="29">
        <f t="shared" si="5"/>
        <v>0</v>
      </c>
      <c r="BQ37" s="29">
        <f t="shared" si="6"/>
        <v>0</v>
      </c>
    </row>
    <row r="38" spans="1:69" ht="94.5" hidden="1">
      <c r="A38" s="52" t="s">
        <v>20</v>
      </c>
      <c r="B38" s="53" t="s">
        <v>31</v>
      </c>
      <c r="C38" s="37" t="s">
        <v>5</v>
      </c>
      <c r="D38" s="39"/>
      <c r="E38" s="37"/>
      <c r="F38" s="39"/>
      <c r="G38" s="37"/>
      <c r="H38" s="39"/>
      <c r="I38" s="39"/>
      <c r="J38" s="39"/>
      <c r="K38" s="37"/>
      <c r="L38" s="37"/>
      <c r="M38" s="37"/>
      <c r="U38" s="37"/>
      <c r="X38" s="37"/>
      <c r="AI38" s="37"/>
      <c r="AJ38" s="37"/>
      <c r="AK38" s="37"/>
      <c r="AL38" s="37"/>
      <c r="AM38" s="3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29">
        <f t="shared" si="2"/>
        <v>0</v>
      </c>
      <c r="BN38" s="29">
        <f t="shared" si="3"/>
        <v>0</v>
      </c>
      <c r="BO38" s="29">
        <f t="shared" si="4"/>
        <v>0</v>
      </c>
      <c r="BP38" s="29">
        <f t="shared" si="5"/>
        <v>0</v>
      </c>
      <c r="BQ38" s="29">
        <f t="shared" si="6"/>
        <v>0</v>
      </c>
    </row>
    <row r="39" spans="1:69" ht="47.25" hidden="1">
      <c r="A39" s="52" t="s">
        <v>21</v>
      </c>
      <c r="B39" s="53" t="s">
        <v>32</v>
      </c>
      <c r="C39" s="37" t="s">
        <v>5</v>
      </c>
      <c r="D39" s="39"/>
      <c r="E39" s="37"/>
      <c r="F39" s="39"/>
      <c r="G39" s="37"/>
      <c r="H39" s="39"/>
      <c r="I39" s="39"/>
      <c r="J39" s="39"/>
      <c r="K39" s="37"/>
      <c r="L39" s="37"/>
      <c r="M39" s="37"/>
      <c r="U39" s="37"/>
      <c r="X39" s="37"/>
      <c r="AI39" s="37"/>
      <c r="AJ39" s="37"/>
      <c r="AK39" s="37"/>
      <c r="AL39" s="37"/>
      <c r="AM39" s="3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29">
        <f t="shared" si="2"/>
        <v>0</v>
      </c>
      <c r="BN39" s="29">
        <f t="shared" si="3"/>
        <v>0</v>
      </c>
      <c r="BO39" s="29">
        <f t="shared" si="4"/>
        <v>0</v>
      </c>
      <c r="BP39" s="29">
        <f t="shared" si="5"/>
        <v>0</v>
      </c>
      <c r="BQ39" s="29">
        <f t="shared" si="6"/>
        <v>0</v>
      </c>
    </row>
    <row r="40" spans="1:69" ht="47.25" hidden="1">
      <c r="A40" s="52" t="s">
        <v>22</v>
      </c>
      <c r="B40" s="53" t="s">
        <v>33</v>
      </c>
      <c r="C40" s="37" t="s">
        <v>5</v>
      </c>
      <c r="D40" s="39"/>
      <c r="E40" s="37"/>
      <c r="F40" s="39"/>
      <c r="G40" s="37"/>
      <c r="H40" s="39"/>
      <c r="I40" s="39"/>
      <c r="J40" s="39"/>
      <c r="K40" s="37"/>
      <c r="L40" s="37"/>
      <c r="M40" s="37"/>
      <c r="U40" s="37"/>
      <c r="X40" s="37"/>
      <c r="AI40" s="37"/>
      <c r="AJ40" s="37"/>
      <c r="AK40" s="37"/>
      <c r="AL40" s="37"/>
      <c r="AM40" s="3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29">
        <f t="shared" si="2"/>
        <v>0</v>
      </c>
      <c r="BN40" s="29">
        <f t="shared" si="3"/>
        <v>0</v>
      </c>
      <c r="BO40" s="29">
        <f t="shared" si="4"/>
        <v>0</v>
      </c>
      <c r="BP40" s="29">
        <f t="shared" si="5"/>
        <v>0</v>
      </c>
      <c r="BQ40" s="29">
        <f t="shared" si="6"/>
        <v>0</v>
      </c>
    </row>
    <row r="41" spans="1:69" ht="78.75" hidden="1">
      <c r="A41" s="52" t="s">
        <v>23</v>
      </c>
      <c r="B41" s="53" t="s">
        <v>154</v>
      </c>
      <c r="C41" s="37" t="s">
        <v>5</v>
      </c>
      <c r="D41" s="39"/>
      <c r="E41" s="37"/>
      <c r="F41" s="39"/>
      <c r="G41" s="37"/>
      <c r="H41" s="39"/>
      <c r="I41" s="39"/>
      <c r="J41" s="39"/>
      <c r="K41" s="37"/>
      <c r="L41" s="37"/>
      <c r="M41" s="37"/>
      <c r="U41" s="37"/>
      <c r="X41" s="37"/>
      <c r="AI41" s="37"/>
      <c r="AJ41" s="37"/>
      <c r="AK41" s="37"/>
      <c r="AL41" s="37"/>
      <c r="AM41" s="3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29">
        <f t="shared" si="2"/>
        <v>0</v>
      </c>
      <c r="BN41" s="29">
        <f t="shared" si="3"/>
        <v>0</v>
      </c>
      <c r="BO41" s="29">
        <f t="shared" si="4"/>
        <v>0</v>
      </c>
      <c r="BP41" s="29">
        <f t="shared" si="5"/>
        <v>0</v>
      </c>
      <c r="BQ41" s="29">
        <f t="shared" si="6"/>
        <v>0</v>
      </c>
    </row>
    <row r="42" spans="1:69" ht="78.75" hidden="1">
      <c r="A42" s="52" t="s">
        <v>24</v>
      </c>
      <c r="B42" s="53" t="s">
        <v>34</v>
      </c>
      <c r="C42" s="37" t="s">
        <v>5</v>
      </c>
      <c r="D42" s="39"/>
      <c r="E42" s="37"/>
      <c r="F42" s="39"/>
      <c r="G42" s="37"/>
      <c r="H42" s="39"/>
      <c r="I42" s="39"/>
      <c r="J42" s="39"/>
      <c r="K42" s="37"/>
      <c r="L42" s="37"/>
      <c r="M42" s="37"/>
      <c r="U42" s="37"/>
      <c r="X42" s="37"/>
      <c r="AI42" s="37"/>
      <c r="AJ42" s="37"/>
      <c r="AK42" s="37"/>
      <c r="AL42" s="37"/>
      <c r="AM42" s="3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29">
        <f t="shared" si="2"/>
        <v>0</v>
      </c>
      <c r="BN42" s="29">
        <f t="shared" si="3"/>
        <v>0</v>
      </c>
      <c r="BO42" s="29">
        <f t="shared" si="4"/>
        <v>0</v>
      </c>
      <c r="BP42" s="29">
        <f t="shared" si="5"/>
        <v>0</v>
      </c>
      <c r="BQ42" s="29">
        <f t="shared" si="6"/>
        <v>0</v>
      </c>
    </row>
    <row r="43" spans="1:69" ht="78.75" hidden="1">
      <c r="A43" s="52" t="s">
        <v>155</v>
      </c>
      <c r="B43" s="53" t="s">
        <v>35</v>
      </c>
      <c r="C43" s="37" t="s">
        <v>5</v>
      </c>
      <c r="D43" s="39"/>
      <c r="E43" s="37"/>
      <c r="F43" s="39"/>
      <c r="G43" s="37"/>
      <c r="H43" s="39"/>
      <c r="I43" s="39"/>
      <c r="J43" s="39"/>
      <c r="K43" s="37"/>
      <c r="L43" s="37"/>
      <c r="M43" s="37"/>
      <c r="U43" s="37"/>
      <c r="X43" s="37"/>
      <c r="AI43" s="37"/>
      <c r="AJ43" s="37"/>
      <c r="AK43" s="37"/>
      <c r="AL43" s="37"/>
      <c r="AM43" s="3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29">
        <f t="shared" si="2"/>
        <v>0</v>
      </c>
      <c r="BN43" s="29">
        <f t="shared" si="3"/>
        <v>0</v>
      </c>
      <c r="BO43" s="29">
        <f t="shared" si="4"/>
        <v>0</v>
      </c>
      <c r="BP43" s="29">
        <f t="shared" si="5"/>
        <v>0</v>
      </c>
      <c r="BQ43" s="29">
        <f t="shared" si="6"/>
        <v>0</v>
      </c>
    </row>
    <row r="44" spans="1:69" ht="110.25" hidden="1">
      <c r="A44" s="52" t="s">
        <v>156</v>
      </c>
      <c r="B44" s="53" t="s">
        <v>36</v>
      </c>
      <c r="C44" s="37" t="s">
        <v>5</v>
      </c>
      <c r="D44" s="39"/>
      <c r="E44" s="37"/>
      <c r="F44" s="39"/>
      <c r="G44" s="37"/>
      <c r="H44" s="39"/>
      <c r="I44" s="39"/>
      <c r="J44" s="39"/>
      <c r="K44" s="37"/>
      <c r="L44" s="37"/>
      <c r="M44" s="37"/>
      <c r="U44" s="37"/>
      <c r="X44" s="37"/>
      <c r="AI44" s="37"/>
      <c r="AJ44" s="37"/>
      <c r="AK44" s="37"/>
      <c r="AL44" s="37"/>
      <c r="AM44" s="3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29">
        <f t="shared" si="2"/>
        <v>0</v>
      </c>
      <c r="BN44" s="29">
        <f t="shared" si="3"/>
        <v>0</v>
      </c>
      <c r="BO44" s="29">
        <f t="shared" si="4"/>
        <v>0</v>
      </c>
      <c r="BP44" s="29">
        <f t="shared" si="5"/>
        <v>0</v>
      </c>
      <c r="BQ44" s="29">
        <f t="shared" si="6"/>
        <v>0</v>
      </c>
    </row>
    <row r="45" spans="1:69" ht="57.75" customHeight="1">
      <c r="A45" s="54" t="s">
        <v>156</v>
      </c>
      <c r="B45" s="55" t="s">
        <v>157</v>
      </c>
      <c r="C45" s="37" t="s">
        <v>158</v>
      </c>
      <c r="D45" s="39"/>
      <c r="E45" s="37">
        <v>2018</v>
      </c>
      <c r="F45" s="39"/>
      <c r="G45" s="37">
        <v>2019</v>
      </c>
      <c r="H45" s="39"/>
      <c r="I45" s="39"/>
      <c r="J45" s="39"/>
      <c r="K45" s="37" t="s">
        <v>6</v>
      </c>
      <c r="L45" s="37" t="s">
        <v>6</v>
      </c>
      <c r="M45" s="37" t="s">
        <v>6</v>
      </c>
      <c r="U45" s="29">
        <v>42.830167959640029</v>
      </c>
      <c r="X45" s="22">
        <v>28.269097599640023</v>
      </c>
      <c r="AI45" s="29">
        <v>14.561070359999999</v>
      </c>
      <c r="AJ45" s="29">
        <v>0</v>
      </c>
      <c r="AK45" s="29">
        <v>0</v>
      </c>
      <c r="AL45" s="29">
        <v>0</v>
      </c>
      <c r="AM45" s="29">
        <v>14.561070359999999</v>
      </c>
      <c r="AN45" s="29">
        <v>28.269097599640023</v>
      </c>
      <c r="AO45" s="22">
        <v>0</v>
      </c>
      <c r="AP45" s="22">
        <v>0</v>
      </c>
      <c r="AQ45" s="22">
        <v>28.269097599640023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9">
        <f t="shared" si="2"/>
        <v>42.830167959640022</v>
      </c>
      <c r="BN45" s="29">
        <f t="shared" si="3"/>
        <v>0</v>
      </c>
      <c r="BO45" s="29">
        <f t="shared" si="4"/>
        <v>0</v>
      </c>
      <c r="BP45" s="29">
        <f t="shared" si="5"/>
        <v>28.269097599640023</v>
      </c>
      <c r="BQ45" s="29">
        <f t="shared" si="6"/>
        <v>14.561070359999999</v>
      </c>
    </row>
    <row r="46" spans="1:69" ht="38.25" customHeight="1">
      <c r="A46" s="54" t="s">
        <v>156</v>
      </c>
      <c r="B46" s="55" t="s">
        <v>206</v>
      </c>
      <c r="C46" s="37" t="s">
        <v>207</v>
      </c>
      <c r="D46" s="39"/>
      <c r="E46" s="37">
        <v>2020</v>
      </c>
      <c r="F46" s="39"/>
      <c r="G46" s="37">
        <v>2022</v>
      </c>
      <c r="H46" s="39"/>
      <c r="I46" s="39"/>
      <c r="J46" s="39"/>
      <c r="K46" s="37" t="s">
        <v>6</v>
      </c>
      <c r="L46" s="37" t="s">
        <v>6</v>
      </c>
      <c r="M46" s="37" t="s">
        <v>6</v>
      </c>
      <c r="U46" s="29">
        <v>158.71883808000001</v>
      </c>
      <c r="X46" s="29">
        <v>158.71883808000001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43.286955840000005</v>
      </c>
      <c r="AT46" s="22">
        <v>0</v>
      </c>
      <c r="AU46" s="22">
        <v>0</v>
      </c>
      <c r="AV46" s="22">
        <v>43.286955840000005</v>
      </c>
      <c r="AW46" s="22">
        <v>0</v>
      </c>
      <c r="AX46" s="22">
        <v>57.715941119999997</v>
      </c>
      <c r="AY46" s="22">
        <v>0</v>
      </c>
      <c r="AZ46" s="22">
        <v>0</v>
      </c>
      <c r="BA46" s="22">
        <v>57.715941119999997</v>
      </c>
      <c r="BB46" s="22">
        <v>0</v>
      </c>
      <c r="BC46" s="22">
        <v>57.715941119999997</v>
      </c>
      <c r="BD46" s="22">
        <v>0</v>
      </c>
      <c r="BE46" s="22">
        <v>0</v>
      </c>
      <c r="BF46" s="22">
        <v>57.715941119999997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9">
        <f t="shared" si="2"/>
        <v>158.71883808000001</v>
      </c>
      <c r="BN46" s="29">
        <f t="shared" si="3"/>
        <v>0</v>
      </c>
      <c r="BO46" s="29">
        <f t="shared" si="4"/>
        <v>0</v>
      </c>
      <c r="BP46" s="29">
        <f t="shared" si="5"/>
        <v>158.71883808000001</v>
      </c>
      <c r="BQ46" s="29">
        <f t="shared" si="6"/>
        <v>0</v>
      </c>
    </row>
    <row r="47" spans="1:69" ht="54" customHeight="1">
      <c r="A47" s="54" t="s">
        <v>156</v>
      </c>
      <c r="B47" s="55" t="s">
        <v>159</v>
      </c>
      <c r="C47" s="37" t="s">
        <v>160</v>
      </c>
      <c r="D47" s="39"/>
      <c r="E47" s="37">
        <v>2019</v>
      </c>
      <c r="F47" s="39"/>
      <c r="G47" s="37">
        <v>2019</v>
      </c>
      <c r="H47" s="39"/>
      <c r="I47" s="39"/>
      <c r="J47" s="39"/>
      <c r="K47" s="37" t="s">
        <v>6</v>
      </c>
      <c r="L47" s="37" t="s">
        <v>6</v>
      </c>
      <c r="M47" s="37" t="s">
        <v>6</v>
      </c>
      <c r="U47" s="29">
        <v>6.8384999999999998</v>
      </c>
      <c r="X47" s="22">
        <v>6.8384999999999998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6.8384999999999998</v>
      </c>
      <c r="AO47" s="22">
        <v>0</v>
      </c>
      <c r="AP47" s="22">
        <v>0</v>
      </c>
      <c r="AQ47" s="22">
        <v>6.8384999999999998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9">
        <f t="shared" si="2"/>
        <v>6.8384999999999998</v>
      </c>
      <c r="BN47" s="29">
        <f t="shared" si="3"/>
        <v>0</v>
      </c>
      <c r="BO47" s="29">
        <f t="shared" si="4"/>
        <v>0</v>
      </c>
      <c r="BP47" s="29">
        <f t="shared" si="5"/>
        <v>6.8384999999999998</v>
      </c>
      <c r="BQ47" s="29">
        <f t="shared" si="6"/>
        <v>0</v>
      </c>
    </row>
    <row r="48" spans="1:69" ht="94.5" hidden="1">
      <c r="A48" s="52" t="s">
        <v>161</v>
      </c>
      <c r="B48" s="53" t="s">
        <v>37</v>
      </c>
      <c r="C48" s="37" t="s">
        <v>5</v>
      </c>
      <c r="D48" s="39"/>
      <c r="E48" s="37"/>
      <c r="F48" s="39"/>
      <c r="G48" s="37"/>
      <c r="H48" s="39"/>
      <c r="I48" s="39"/>
      <c r="J48" s="39"/>
      <c r="K48" s="37"/>
      <c r="L48" s="37"/>
      <c r="M48" s="37"/>
      <c r="U48" s="37"/>
      <c r="X48" s="37"/>
      <c r="AI48" s="37"/>
      <c r="AJ48" s="37"/>
      <c r="AK48" s="37"/>
      <c r="AL48" s="37"/>
      <c r="AM48" s="3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29">
        <f t="shared" si="2"/>
        <v>0</v>
      </c>
      <c r="BN48" s="29">
        <f t="shared" si="3"/>
        <v>0</v>
      </c>
      <c r="BO48" s="29">
        <f t="shared" si="4"/>
        <v>0</v>
      </c>
      <c r="BP48" s="29">
        <f t="shared" si="5"/>
        <v>0</v>
      </c>
      <c r="BQ48" s="29">
        <f t="shared" si="6"/>
        <v>0</v>
      </c>
    </row>
    <row r="49" spans="1:69" ht="47.25" hidden="1">
      <c r="A49" s="52" t="s">
        <v>25</v>
      </c>
      <c r="B49" s="53" t="s">
        <v>38</v>
      </c>
      <c r="C49" s="37" t="s">
        <v>5</v>
      </c>
      <c r="D49" s="39"/>
      <c r="E49" s="37"/>
      <c r="F49" s="39"/>
      <c r="G49" s="37"/>
      <c r="H49" s="39"/>
      <c r="I49" s="39"/>
      <c r="J49" s="39"/>
      <c r="K49" s="37"/>
      <c r="L49" s="37"/>
      <c r="M49" s="37"/>
      <c r="U49" s="37"/>
      <c r="X49" s="37"/>
      <c r="AI49" s="37"/>
      <c r="AJ49" s="37"/>
      <c r="AK49" s="37"/>
      <c r="AL49" s="37"/>
      <c r="AM49" s="3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29">
        <f t="shared" si="2"/>
        <v>0</v>
      </c>
      <c r="BN49" s="29">
        <f t="shared" si="3"/>
        <v>0</v>
      </c>
      <c r="BO49" s="29">
        <f t="shared" si="4"/>
        <v>0</v>
      </c>
      <c r="BP49" s="29">
        <f t="shared" si="5"/>
        <v>0</v>
      </c>
      <c r="BQ49" s="29">
        <f t="shared" si="6"/>
        <v>0</v>
      </c>
    </row>
    <row r="50" spans="1:69" ht="63" hidden="1">
      <c r="A50" s="52" t="s">
        <v>28</v>
      </c>
      <c r="B50" s="53" t="s">
        <v>40</v>
      </c>
      <c r="C50" s="37" t="s">
        <v>5</v>
      </c>
      <c r="D50" s="39"/>
      <c r="E50" s="37"/>
      <c r="F50" s="39"/>
      <c r="G50" s="37"/>
      <c r="H50" s="39"/>
      <c r="I50" s="39"/>
      <c r="J50" s="39"/>
      <c r="K50" s="37"/>
      <c r="L50" s="37"/>
      <c r="M50" s="37"/>
      <c r="U50" s="37"/>
      <c r="X50" s="37"/>
      <c r="AI50" s="37"/>
      <c r="AJ50" s="37"/>
      <c r="AK50" s="37"/>
      <c r="AL50" s="37"/>
      <c r="AM50" s="3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29">
        <f t="shared" si="2"/>
        <v>0</v>
      </c>
      <c r="BN50" s="29">
        <f t="shared" si="3"/>
        <v>0</v>
      </c>
      <c r="BO50" s="29">
        <f t="shared" si="4"/>
        <v>0</v>
      </c>
      <c r="BP50" s="29">
        <f t="shared" si="5"/>
        <v>0</v>
      </c>
      <c r="BQ50" s="29">
        <f t="shared" si="6"/>
        <v>0</v>
      </c>
    </row>
    <row r="51" spans="1:69" ht="31.5" hidden="1">
      <c r="A51" s="52" t="s">
        <v>29</v>
      </c>
      <c r="B51" s="53" t="s">
        <v>41</v>
      </c>
      <c r="C51" s="37" t="s">
        <v>5</v>
      </c>
      <c r="D51" s="39"/>
      <c r="E51" s="37"/>
      <c r="F51" s="39"/>
      <c r="G51" s="37"/>
      <c r="H51" s="39"/>
      <c r="I51" s="39"/>
      <c r="J51" s="39"/>
      <c r="K51" s="37"/>
      <c r="L51" s="37"/>
      <c r="M51" s="37"/>
      <c r="U51" s="37"/>
      <c r="X51" s="37"/>
      <c r="AI51" s="37"/>
      <c r="AJ51" s="37"/>
      <c r="AK51" s="37"/>
      <c r="AL51" s="37"/>
      <c r="AM51" s="3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29">
        <f t="shared" si="2"/>
        <v>0</v>
      </c>
      <c r="BN51" s="29">
        <f t="shared" si="3"/>
        <v>0</v>
      </c>
      <c r="BO51" s="29">
        <f t="shared" si="4"/>
        <v>0</v>
      </c>
      <c r="BP51" s="29">
        <f t="shared" si="5"/>
        <v>0</v>
      </c>
      <c r="BQ51" s="29">
        <f t="shared" si="6"/>
        <v>0</v>
      </c>
    </row>
    <row r="52" spans="1:69" ht="122.25" customHeight="1">
      <c r="A52" s="54" t="s">
        <v>29</v>
      </c>
      <c r="B52" s="55" t="s">
        <v>162</v>
      </c>
      <c r="C52" s="37" t="s">
        <v>163</v>
      </c>
      <c r="D52" s="39"/>
      <c r="E52" s="37">
        <v>2017</v>
      </c>
      <c r="F52" s="39"/>
      <c r="G52" s="37">
        <v>2018</v>
      </c>
      <c r="H52" s="39"/>
      <c r="I52" s="39"/>
      <c r="J52" s="39"/>
      <c r="K52" s="37" t="s">
        <v>6</v>
      </c>
      <c r="L52" s="37" t="s">
        <v>6</v>
      </c>
      <c r="M52" s="37" t="s">
        <v>6</v>
      </c>
      <c r="U52" s="29">
        <v>1.49339</v>
      </c>
      <c r="X52" s="22">
        <v>0</v>
      </c>
      <c r="AI52" s="29">
        <v>1.3440510000000001</v>
      </c>
      <c r="AJ52" s="29">
        <v>0</v>
      </c>
      <c r="AK52" s="29">
        <v>0</v>
      </c>
      <c r="AL52" s="29">
        <v>1.3440510000000001</v>
      </c>
      <c r="AM52" s="29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9">
        <f t="shared" si="2"/>
        <v>1.3440510000000001</v>
      </c>
      <c r="BN52" s="29">
        <f t="shared" si="3"/>
        <v>0</v>
      </c>
      <c r="BO52" s="29">
        <f t="shared" si="4"/>
        <v>0</v>
      </c>
      <c r="BP52" s="29">
        <f t="shared" si="5"/>
        <v>1.3440510000000001</v>
      </c>
      <c r="BQ52" s="29">
        <f t="shared" si="6"/>
        <v>0</v>
      </c>
    </row>
    <row r="53" spans="1:69" ht="51" customHeight="1">
      <c r="A53" s="54" t="s">
        <v>29</v>
      </c>
      <c r="B53" s="55" t="s">
        <v>164</v>
      </c>
      <c r="C53" s="37" t="s">
        <v>165</v>
      </c>
      <c r="D53" s="39"/>
      <c r="E53" s="37">
        <v>2019</v>
      </c>
      <c r="F53" s="39"/>
      <c r="G53" s="37">
        <v>2019</v>
      </c>
      <c r="H53" s="39"/>
      <c r="I53" s="39"/>
      <c r="J53" s="39"/>
      <c r="K53" s="37" t="s">
        <v>6</v>
      </c>
      <c r="L53" s="37" t="s">
        <v>6</v>
      </c>
      <c r="M53" s="37" t="s">
        <v>6</v>
      </c>
      <c r="U53" s="29">
        <v>56.586168410000006</v>
      </c>
      <c r="X53" s="22">
        <v>56.586168410000006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56.586168410000006</v>
      </c>
      <c r="AO53" s="22">
        <v>0</v>
      </c>
      <c r="AP53" s="22">
        <v>0</v>
      </c>
      <c r="AQ53" s="22">
        <v>56.586168410000006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9">
        <f t="shared" si="2"/>
        <v>56.586168410000006</v>
      </c>
      <c r="BN53" s="29">
        <f t="shared" si="3"/>
        <v>0</v>
      </c>
      <c r="BO53" s="29">
        <f t="shared" si="4"/>
        <v>0</v>
      </c>
      <c r="BP53" s="29">
        <f t="shared" si="5"/>
        <v>56.586168410000006</v>
      </c>
      <c r="BQ53" s="29">
        <f t="shared" si="6"/>
        <v>0</v>
      </c>
    </row>
    <row r="54" spans="1:69" ht="43.5" customHeight="1">
      <c r="A54" s="54" t="s">
        <v>29</v>
      </c>
      <c r="B54" s="55" t="s">
        <v>208</v>
      </c>
      <c r="C54" s="37" t="s">
        <v>209</v>
      </c>
      <c r="D54" s="39"/>
      <c r="E54" s="37">
        <v>2021</v>
      </c>
      <c r="F54" s="39"/>
      <c r="G54" s="37">
        <v>2024</v>
      </c>
      <c r="H54" s="39"/>
      <c r="I54" s="39"/>
      <c r="J54" s="39"/>
      <c r="K54" s="37" t="s">
        <v>6</v>
      </c>
      <c r="L54" s="37" t="s">
        <v>6</v>
      </c>
      <c r="M54" s="37" t="s">
        <v>6</v>
      </c>
      <c r="U54" s="29">
        <v>403.23503807999998</v>
      </c>
      <c r="X54" s="22">
        <v>403.23503807999998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134.41167935999999</v>
      </c>
      <c r="AY54" s="22">
        <v>0</v>
      </c>
      <c r="AZ54" s="22">
        <v>0</v>
      </c>
      <c r="BA54" s="22">
        <v>134.41167935999999</v>
      </c>
      <c r="BB54" s="22">
        <v>0</v>
      </c>
      <c r="BC54" s="22">
        <v>134.41167935999999</v>
      </c>
      <c r="BD54" s="22">
        <v>0</v>
      </c>
      <c r="BE54" s="22">
        <v>0</v>
      </c>
      <c r="BF54" s="22">
        <v>134.41167935999999</v>
      </c>
      <c r="BG54" s="22">
        <v>0</v>
      </c>
      <c r="BH54" s="22">
        <v>82.08</v>
      </c>
      <c r="BI54" s="22">
        <v>0</v>
      </c>
      <c r="BJ54" s="22">
        <v>0</v>
      </c>
      <c r="BK54" s="22">
        <v>82.08</v>
      </c>
      <c r="BL54" s="22">
        <v>0</v>
      </c>
      <c r="BM54" s="29">
        <f t="shared" si="2"/>
        <v>350.90335871999997</v>
      </c>
      <c r="BN54" s="29">
        <f t="shared" si="3"/>
        <v>0</v>
      </c>
      <c r="BO54" s="29">
        <f t="shared" si="4"/>
        <v>0</v>
      </c>
      <c r="BP54" s="29">
        <f t="shared" si="5"/>
        <v>350.90335871999997</v>
      </c>
      <c r="BQ54" s="29">
        <f t="shared" si="6"/>
        <v>0</v>
      </c>
    </row>
    <row r="55" spans="1:69" ht="57" customHeight="1">
      <c r="A55" s="54" t="s">
        <v>29</v>
      </c>
      <c r="B55" s="55" t="s">
        <v>166</v>
      </c>
      <c r="C55" s="37" t="s">
        <v>167</v>
      </c>
      <c r="D55" s="39"/>
      <c r="E55" s="37">
        <v>2018</v>
      </c>
      <c r="F55" s="39"/>
      <c r="G55" s="37">
        <v>2021</v>
      </c>
      <c r="H55" s="39"/>
      <c r="I55" s="39"/>
      <c r="J55" s="39"/>
      <c r="K55" s="37" t="s">
        <v>6</v>
      </c>
      <c r="L55" s="37" t="s">
        <v>6</v>
      </c>
      <c r="M55" s="37" t="s">
        <v>6</v>
      </c>
      <c r="U55" s="29">
        <v>368.74</v>
      </c>
      <c r="X55" s="22">
        <v>367.49619003999993</v>
      </c>
      <c r="AI55" s="29">
        <v>1.2438099599999999</v>
      </c>
      <c r="AJ55" s="29">
        <v>0</v>
      </c>
      <c r="AK55" s="29">
        <v>0</v>
      </c>
      <c r="AL55" s="29">
        <v>1.2438099599999999</v>
      </c>
      <c r="AM55" s="29">
        <v>0</v>
      </c>
      <c r="AN55" s="29">
        <v>89.207898867500006</v>
      </c>
      <c r="AO55" s="22">
        <v>0</v>
      </c>
      <c r="AP55" s="22">
        <v>0</v>
      </c>
      <c r="AQ55" s="22">
        <v>89.207898867500006</v>
      </c>
      <c r="AR55" s="22">
        <v>0</v>
      </c>
      <c r="AS55" s="6">
        <v>122.913</v>
      </c>
      <c r="AT55" s="22">
        <v>0</v>
      </c>
      <c r="AU55" s="22">
        <v>0</v>
      </c>
      <c r="AV55" s="22">
        <v>122.913</v>
      </c>
      <c r="AW55" s="22">
        <v>0</v>
      </c>
      <c r="AX55" s="7">
        <v>155.37529117249994</v>
      </c>
      <c r="AY55" s="22">
        <v>0</v>
      </c>
      <c r="AZ55" s="22">
        <v>0</v>
      </c>
      <c r="BA55" s="22">
        <v>155.37529117249994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9">
        <f t="shared" si="2"/>
        <v>368.73999999999995</v>
      </c>
      <c r="BN55" s="29">
        <f t="shared" si="3"/>
        <v>0</v>
      </c>
      <c r="BO55" s="29">
        <f t="shared" si="4"/>
        <v>0</v>
      </c>
      <c r="BP55" s="29">
        <f t="shared" si="5"/>
        <v>368.73999999999995</v>
      </c>
      <c r="BQ55" s="29">
        <f t="shared" si="6"/>
        <v>0</v>
      </c>
    </row>
    <row r="56" spans="1:69" ht="31.5" hidden="1">
      <c r="A56" s="52" t="s">
        <v>39</v>
      </c>
      <c r="B56" s="53" t="s">
        <v>168</v>
      </c>
      <c r="C56" s="37" t="s">
        <v>5</v>
      </c>
      <c r="D56" s="39"/>
      <c r="E56" s="37"/>
      <c r="F56" s="39"/>
      <c r="G56" s="37"/>
      <c r="H56" s="39"/>
      <c r="I56" s="39"/>
      <c r="J56" s="39"/>
      <c r="K56" s="37"/>
      <c r="L56" s="37"/>
      <c r="M56" s="37"/>
      <c r="U56" s="37"/>
      <c r="X56" s="37"/>
      <c r="AI56" s="37"/>
      <c r="AJ56" s="37"/>
      <c r="AK56" s="37"/>
      <c r="AL56" s="37"/>
      <c r="AM56" s="3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29">
        <f t="shared" si="2"/>
        <v>0</v>
      </c>
      <c r="BN56" s="29">
        <f t="shared" si="3"/>
        <v>0</v>
      </c>
      <c r="BO56" s="29">
        <f t="shared" si="4"/>
        <v>0</v>
      </c>
      <c r="BP56" s="29">
        <f t="shared" si="5"/>
        <v>0</v>
      </c>
      <c r="BQ56" s="29">
        <f t="shared" si="6"/>
        <v>0</v>
      </c>
    </row>
    <row r="57" spans="1:69" ht="31.5" hidden="1">
      <c r="A57" s="52" t="s">
        <v>42</v>
      </c>
      <c r="B57" s="53" t="s">
        <v>169</v>
      </c>
      <c r="C57" s="37" t="s">
        <v>5</v>
      </c>
      <c r="D57" s="39"/>
      <c r="E57" s="37"/>
      <c r="F57" s="39"/>
      <c r="G57" s="37"/>
      <c r="H57" s="39"/>
      <c r="I57" s="39"/>
      <c r="J57" s="39"/>
      <c r="K57" s="37"/>
      <c r="L57" s="37"/>
      <c r="M57" s="37"/>
      <c r="U57" s="37"/>
      <c r="X57" s="37"/>
      <c r="AI57" s="37"/>
      <c r="AJ57" s="37"/>
      <c r="AK57" s="37"/>
      <c r="AL57" s="37"/>
      <c r="AM57" s="3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29">
        <f t="shared" si="2"/>
        <v>0</v>
      </c>
      <c r="BN57" s="29">
        <f t="shared" si="3"/>
        <v>0</v>
      </c>
      <c r="BO57" s="29">
        <f t="shared" si="4"/>
        <v>0</v>
      </c>
      <c r="BP57" s="29">
        <f t="shared" si="5"/>
        <v>0</v>
      </c>
      <c r="BQ57" s="29">
        <f t="shared" si="6"/>
        <v>0</v>
      </c>
    </row>
    <row r="58" spans="1:69" ht="31.5" hidden="1">
      <c r="A58" s="52" t="s">
        <v>44</v>
      </c>
      <c r="B58" s="53" t="s">
        <v>170</v>
      </c>
      <c r="C58" s="37" t="s">
        <v>5</v>
      </c>
      <c r="D58" s="39"/>
      <c r="E58" s="37"/>
      <c r="F58" s="39"/>
      <c r="G58" s="37"/>
      <c r="H58" s="39"/>
      <c r="I58" s="39"/>
      <c r="J58" s="39"/>
      <c r="K58" s="37"/>
      <c r="L58" s="37"/>
      <c r="M58" s="37"/>
      <c r="U58" s="37"/>
      <c r="X58" s="37"/>
      <c r="AI58" s="37"/>
      <c r="AJ58" s="37"/>
      <c r="AK58" s="37"/>
      <c r="AL58" s="37"/>
      <c r="AM58" s="3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29">
        <f t="shared" si="2"/>
        <v>0</v>
      </c>
      <c r="BN58" s="29">
        <f t="shared" si="3"/>
        <v>0</v>
      </c>
      <c r="BO58" s="29">
        <f t="shared" si="4"/>
        <v>0</v>
      </c>
      <c r="BP58" s="29">
        <f t="shared" si="5"/>
        <v>0</v>
      </c>
      <c r="BQ58" s="29">
        <f t="shared" si="6"/>
        <v>0</v>
      </c>
    </row>
    <row r="59" spans="1:69" ht="31.5" hidden="1">
      <c r="A59" s="52" t="s">
        <v>53</v>
      </c>
      <c r="B59" s="53" t="s">
        <v>43</v>
      </c>
      <c r="C59" s="37" t="s">
        <v>5</v>
      </c>
      <c r="D59" s="39"/>
      <c r="E59" s="37"/>
      <c r="F59" s="39"/>
      <c r="G59" s="37"/>
      <c r="H59" s="39"/>
      <c r="I59" s="39"/>
      <c r="J59" s="39"/>
      <c r="K59" s="37"/>
      <c r="L59" s="37"/>
      <c r="M59" s="37"/>
      <c r="U59" s="37"/>
      <c r="X59" s="37"/>
      <c r="AI59" s="37"/>
      <c r="AJ59" s="37"/>
      <c r="AK59" s="37"/>
      <c r="AL59" s="37"/>
      <c r="AM59" s="3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29">
        <f t="shared" si="2"/>
        <v>0</v>
      </c>
      <c r="BN59" s="29">
        <f t="shared" si="3"/>
        <v>0</v>
      </c>
      <c r="BO59" s="29">
        <f t="shared" si="4"/>
        <v>0</v>
      </c>
      <c r="BP59" s="29">
        <f t="shared" si="5"/>
        <v>0</v>
      </c>
      <c r="BQ59" s="29">
        <f t="shared" si="6"/>
        <v>0</v>
      </c>
    </row>
    <row r="60" spans="1:69" ht="47.25" hidden="1">
      <c r="A60" s="52" t="s">
        <v>54</v>
      </c>
      <c r="B60" s="53" t="s">
        <v>171</v>
      </c>
      <c r="C60" s="37" t="s">
        <v>5</v>
      </c>
      <c r="D60" s="39"/>
      <c r="E60" s="37"/>
      <c r="F60" s="39"/>
      <c r="G60" s="37"/>
      <c r="H60" s="39"/>
      <c r="I60" s="39"/>
      <c r="J60" s="39"/>
      <c r="K60" s="37"/>
      <c r="L60" s="37"/>
      <c r="M60" s="37"/>
      <c r="U60" s="37"/>
      <c r="X60" s="37"/>
      <c r="AI60" s="37"/>
      <c r="AJ60" s="37"/>
      <c r="AK60" s="37"/>
      <c r="AL60" s="37"/>
      <c r="AM60" s="3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29">
        <f t="shared" si="2"/>
        <v>0</v>
      </c>
      <c r="BN60" s="29">
        <f t="shared" si="3"/>
        <v>0</v>
      </c>
      <c r="BO60" s="29">
        <f t="shared" si="4"/>
        <v>0</v>
      </c>
      <c r="BP60" s="29">
        <f t="shared" si="5"/>
        <v>0</v>
      </c>
      <c r="BQ60" s="29">
        <f t="shared" si="6"/>
        <v>0</v>
      </c>
    </row>
    <row r="61" spans="1:69" ht="31.5" hidden="1">
      <c r="A61" s="52" t="s">
        <v>55</v>
      </c>
      <c r="B61" s="53" t="s">
        <v>172</v>
      </c>
      <c r="C61" s="37" t="s">
        <v>5</v>
      </c>
      <c r="D61" s="39"/>
      <c r="E61" s="37"/>
      <c r="F61" s="39"/>
      <c r="G61" s="37"/>
      <c r="H61" s="39"/>
      <c r="I61" s="39"/>
      <c r="J61" s="39"/>
      <c r="K61" s="37"/>
      <c r="L61" s="37"/>
      <c r="M61" s="37"/>
      <c r="U61" s="37"/>
      <c r="X61" s="37"/>
      <c r="AI61" s="37"/>
      <c r="AJ61" s="37"/>
      <c r="AK61" s="37"/>
      <c r="AL61" s="37"/>
      <c r="AM61" s="3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29">
        <f t="shared" si="2"/>
        <v>0</v>
      </c>
      <c r="BN61" s="29">
        <f t="shared" si="3"/>
        <v>0</v>
      </c>
      <c r="BO61" s="29">
        <f t="shared" si="4"/>
        <v>0</v>
      </c>
      <c r="BP61" s="29">
        <f t="shared" si="5"/>
        <v>0</v>
      </c>
      <c r="BQ61" s="29">
        <f t="shared" si="6"/>
        <v>0</v>
      </c>
    </row>
    <row r="62" spans="1:69" ht="31.5" hidden="1">
      <c r="A62" s="52" t="s">
        <v>56</v>
      </c>
      <c r="B62" s="53" t="s">
        <v>173</v>
      </c>
      <c r="C62" s="37" t="s">
        <v>5</v>
      </c>
      <c r="D62" s="39"/>
      <c r="E62" s="37"/>
      <c r="F62" s="39"/>
      <c r="G62" s="37"/>
      <c r="H62" s="39"/>
      <c r="I62" s="39"/>
      <c r="J62" s="39"/>
      <c r="K62" s="37"/>
      <c r="L62" s="37"/>
      <c r="M62" s="37"/>
      <c r="U62" s="37"/>
      <c r="X62" s="37"/>
      <c r="AI62" s="37"/>
      <c r="AJ62" s="37"/>
      <c r="AK62" s="37"/>
      <c r="AL62" s="37"/>
      <c r="AM62" s="3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29">
        <f t="shared" si="2"/>
        <v>0</v>
      </c>
      <c r="BN62" s="29">
        <f t="shared" si="3"/>
        <v>0</v>
      </c>
      <c r="BO62" s="29">
        <f t="shared" si="4"/>
        <v>0</v>
      </c>
      <c r="BP62" s="29">
        <f t="shared" si="5"/>
        <v>0</v>
      </c>
      <c r="BQ62" s="29">
        <f t="shared" si="6"/>
        <v>0</v>
      </c>
    </row>
    <row r="63" spans="1:69" ht="47.25" hidden="1">
      <c r="A63" s="52" t="s">
        <v>57</v>
      </c>
      <c r="B63" s="53" t="s">
        <v>174</v>
      </c>
      <c r="C63" s="37" t="s">
        <v>5</v>
      </c>
      <c r="D63" s="39"/>
      <c r="E63" s="37"/>
      <c r="F63" s="39"/>
      <c r="G63" s="37"/>
      <c r="H63" s="39"/>
      <c r="I63" s="39"/>
      <c r="J63" s="39"/>
      <c r="K63" s="37"/>
      <c r="L63" s="37"/>
      <c r="M63" s="37"/>
      <c r="U63" s="37"/>
      <c r="X63" s="37"/>
      <c r="AI63" s="37"/>
      <c r="AJ63" s="37"/>
      <c r="AK63" s="37"/>
      <c r="AL63" s="37"/>
      <c r="AM63" s="3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29">
        <f t="shared" si="2"/>
        <v>0</v>
      </c>
      <c r="BN63" s="29">
        <f t="shared" si="3"/>
        <v>0</v>
      </c>
      <c r="BO63" s="29">
        <f t="shared" si="4"/>
        <v>0</v>
      </c>
      <c r="BP63" s="29">
        <f t="shared" si="5"/>
        <v>0</v>
      </c>
      <c r="BQ63" s="29">
        <f t="shared" si="6"/>
        <v>0</v>
      </c>
    </row>
    <row r="64" spans="1:69" ht="47.25" hidden="1">
      <c r="A64" s="52" t="s">
        <v>58</v>
      </c>
      <c r="B64" s="56" t="s">
        <v>45</v>
      </c>
      <c r="C64" s="37" t="s">
        <v>5</v>
      </c>
      <c r="D64" s="39"/>
      <c r="E64" s="37"/>
      <c r="F64" s="39"/>
      <c r="G64" s="37"/>
      <c r="H64" s="39"/>
      <c r="I64" s="39"/>
      <c r="J64" s="39"/>
      <c r="K64" s="37"/>
      <c r="L64" s="37"/>
      <c r="M64" s="37"/>
      <c r="U64" s="37"/>
      <c r="X64" s="37"/>
      <c r="AI64" s="37"/>
      <c r="AJ64" s="37"/>
      <c r="AK64" s="37"/>
      <c r="AL64" s="37"/>
      <c r="AM64" s="3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29">
        <f t="shared" si="2"/>
        <v>0</v>
      </c>
      <c r="BN64" s="29">
        <f t="shared" si="3"/>
        <v>0</v>
      </c>
      <c r="BO64" s="29">
        <f t="shared" si="4"/>
        <v>0</v>
      </c>
      <c r="BP64" s="29">
        <f t="shared" si="5"/>
        <v>0</v>
      </c>
      <c r="BQ64" s="29">
        <f t="shared" si="6"/>
        <v>0</v>
      </c>
    </row>
    <row r="65" spans="1:69" ht="63" hidden="1">
      <c r="A65" s="57" t="s">
        <v>175</v>
      </c>
      <c r="B65" s="53" t="s">
        <v>46</v>
      </c>
      <c r="C65" s="37" t="s">
        <v>5</v>
      </c>
      <c r="D65" s="39"/>
      <c r="E65" s="37"/>
      <c r="F65" s="39"/>
      <c r="G65" s="37"/>
      <c r="H65" s="39"/>
      <c r="I65" s="39"/>
      <c r="J65" s="39"/>
      <c r="K65" s="37"/>
      <c r="L65" s="37"/>
      <c r="M65" s="37"/>
      <c r="U65" s="37"/>
      <c r="X65" s="37"/>
      <c r="AI65" s="37"/>
      <c r="AJ65" s="37"/>
      <c r="AK65" s="37"/>
      <c r="AL65" s="37"/>
      <c r="AM65" s="3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29">
        <f t="shared" si="2"/>
        <v>0</v>
      </c>
      <c r="BN65" s="29">
        <f t="shared" si="3"/>
        <v>0</v>
      </c>
      <c r="BO65" s="29">
        <f t="shared" si="4"/>
        <v>0</v>
      </c>
      <c r="BP65" s="29">
        <f t="shared" si="5"/>
        <v>0</v>
      </c>
      <c r="BQ65" s="29">
        <f t="shared" si="6"/>
        <v>0</v>
      </c>
    </row>
    <row r="66" spans="1:69" ht="63" hidden="1">
      <c r="A66" s="57" t="s">
        <v>176</v>
      </c>
      <c r="B66" s="53" t="s">
        <v>47</v>
      </c>
      <c r="C66" s="37" t="s">
        <v>5</v>
      </c>
      <c r="D66" s="39"/>
      <c r="E66" s="37"/>
      <c r="F66" s="39"/>
      <c r="G66" s="37"/>
      <c r="H66" s="39"/>
      <c r="I66" s="39"/>
      <c r="J66" s="39"/>
      <c r="K66" s="37"/>
      <c r="L66" s="37"/>
      <c r="M66" s="37"/>
      <c r="U66" s="37"/>
      <c r="X66" s="37"/>
      <c r="AI66" s="37"/>
      <c r="AJ66" s="37"/>
      <c r="AK66" s="37"/>
      <c r="AL66" s="37"/>
      <c r="AM66" s="3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29">
        <f t="shared" si="2"/>
        <v>0</v>
      </c>
      <c r="BN66" s="29">
        <f t="shared" si="3"/>
        <v>0</v>
      </c>
      <c r="BO66" s="29">
        <f t="shared" si="4"/>
        <v>0</v>
      </c>
      <c r="BP66" s="29">
        <f t="shared" si="5"/>
        <v>0</v>
      </c>
      <c r="BQ66" s="29">
        <f t="shared" si="6"/>
        <v>0</v>
      </c>
    </row>
    <row r="67" spans="1:69" ht="63" hidden="1">
      <c r="A67" s="57" t="s">
        <v>177</v>
      </c>
      <c r="B67" s="53" t="s">
        <v>46</v>
      </c>
      <c r="C67" s="37" t="s">
        <v>5</v>
      </c>
      <c r="D67" s="39"/>
      <c r="E67" s="37"/>
      <c r="F67" s="39"/>
      <c r="G67" s="37"/>
      <c r="H67" s="39"/>
      <c r="I67" s="39"/>
      <c r="J67" s="39"/>
      <c r="K67" s="37"/>
      <c r="L67" s="37"/>
      <c r="M67" s="37"/>
      <c r="U67" s="37"/>
      <c r="X67" s="37"/>
      <c r="AI67" s="37"/>
      <c r="AJ67" s="37"/>
      <c r="AK67" s="37"/>
      <c r="AL67" s="37"/>
      <c r="AM67" s="3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29">
        <f t="shared" si="2"/>
        <v>0</v>
      </c>
      <c r="BN67" s="29">
        <f t="shared" si="3"/>
        <v>0</v>
      </c>
      <c r="BO67" s="29">
        <f t="shared" si="4"/>
        <v>0</v>
      </c>
      <c r="BP67" s="29">
        <f t="shared" si="5"/>
        <v>0</v>
      </c>
      <c r="BQ67" s="29">
        <f t="shared" si="6"/>
        <v>0</v>
      </c>
    </row>
    <row r="68" spans="1:69" ht="63" hidden="1">
      <c r="A68" s="57" t="s">
        <v>178</v>
      </c>
      <c r="B68" s="53" t="s">
        <v>47</v>
      </c>
      <c r="C68" s="37" t="s">
        <v>5</v>
      </c>
      <c r="D68" s="39"/>
      <c r="E68" s="37"/>
      <c r="F68" s="39"/>
      <c r="G68" s="37"/>
      <c r="H68" s="39"/>
      <c r="I68" s="39"/>
      <c r="J68" s="39"/>
      <c r="K68" s="37"/>
      <c r="L68" s="37"/>
      <c r="M68" s="37"/>
      <c r="U68" s="37"/>
      <c r="X68" s="37"/>
      <c r="AI68" s="37"/>
      <c r="AJ68" s="37"/>
      <c r="AK68" s="37"/>
      <c r="AL68" s="37"/>
      <c r="AM68" s="3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29">
        <f t="shared" si="2"/>
        <v>0</v>
      </c>
      <c r="BN68" s="29">
        <f t="shared" si="3"/>
        <v>0</v>
      </c>
      <c r="BO68" s="29">
        <f t="shared" si="4"/>
        <v>0</v>
      </c>
      <c r="BP68" s="29">
        <f t="shared" si="5"/>
        <v>0</v>
      </c>
      <c r="BQ68" s="29">
        <f t="shared" si="6"/>
        <v>0</v>
      </c>
    </row>
    <row r="69" spans="1:69" hidden="1">
      <c r="A69" s="52" t="s">
        <v>87</v>
      </c>
      <c r="B69" s="53" t="s">
        <v>48</v>
      </c>
      <c r="C69" s="37" t="s">
        <v>5</v>
      </c>
      <c r="D69" s="39"/>
      <c r="E69" s="37"/>
      <c r="F69" s="39"/>
      <c r="G69" s="37"/>
      <c r="H69" s="39"/>
      <c r="I69" s="39"/>
      <c r="J69" s="39"/>
      <c r="K69" s="37"/>
      <c r="L69" s="37"/>
      <c r="M69" s="37"/>
      <c r="U69" s="37"/>
      <c r="X69" s="37"/>
      <c r="AI69" s="37"/>
      <c r="AJ69" s="37"/>
      <c r="AK69" s="37"/>
      <c r="AL69" s="37"/>
      <c r="AM69" s="3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29">
        <f t="shared" si="2"/>
        <v>0</v>
      </c>
      <c r="BN69" s="29">
        <f t="shared" si="3"/>
        <v>0</v>
      </c>
      <c r="BO69" s="29">
        <f t="shared" si="4"/>
        <v>0</v>
      </c>
      <c r="BP69" s="29">
        <f t="shared" si="5"/>
        <v>0</v>
      </c>
      <c r="BQ69" s="29">
        <f t="shared" si="6"/>
        <v>0</v>
      </c>
    </row>
    <row r="70" spans="1:69" ht="47.25" hidden="1">
      <c r="A70" s="52" t="s">
        <v>179</v>
      </c>
      <c r="B70" s="53" t="s">
        <v>49</v>
      </c>
      <c r="C70" s="37" t="s">
        <v>5</v>
      </c>
      <c r="D70" s="39"/>
      <c r="E70" s="37"/>
      <c r="F70" s="39"/>
      <c r="G70" s="37"/>
      <c r="H70" s="39"/>
      <c r="I70" s="39"/>
      <c r="J70" s="39"/>
      <c r="K70" s="37"/>
      <c r="L70" s="37"/>
      <c r="M70" s="37"/>
      <c r="U70" s="37"/>
      <c r="X70" s="37"/>
      <c r="AI70" s="37"/>
      <c r="AJ70" s="37"/>
      <c r="AK70" s="37"/>
      <c r="AL70" s="37"/>
      <c r="AM70" s="3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29">
        <f t="shared" si="2"/>
        <v>0</v>
      </c>
      <c r="BN70" s="29">
        <f t="shared" si="3"/>
        <v>0</v>
      </c>
      <c r="BO70" s="29">
        <f t="shared" si="4"/>
        <v>0</v>
      </c>
      <c r="BP70" s="29">
        <f t="shared" si="5"/>
        <v>0</v>
      </c>
      <c r="BQ70" s="29">
        <f t="shared" si="6"/>
        <v>0</v>
      </c>
    </row>
    <row r="71" spans="1:69" ht="31.5" hidden="1">
      <c r="A71" s="52" t="s">
        <v>180</v>
      </c>
      <c r="B71" s="53" t="s">
        <v>50</v>
      </c>
      <c r="C71" s="37" t="s">
        <v>5</v>
      </c>
      <c r="D71" s="39"/>
      <c r="E71" s="37"/>
      <c r="F71" s="39"/>
      <c r="G71" s="37"/>
      <c r="H71" s="39"/>
      <c r="I71" s="39"/>
      <c r="J71" s="39"/>
      <c r="K71" s="37"/>
      <c r="L71" s="37"/>
      <c r="M71" s="37"/>
      <c r="U71" s="37"/>
      <c r="X71" s="37"/>
      <c r="AI71" s="37"/>
      <c r="AJ71" s="37"/>
      <c r="AK71" s="37"/>
      <c r="AL71" s="37"/>
      <c r="AM71" s="3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29">
        <f t="shared" si="2"/>
        <v>0</v>
      </c>
      <c r="BN71" s="29">
        <f t="shared" si="3"/>
        <v>0</v>
      </c>
      <c r="BO71" s="29">
        <f t="shared" si="4"/>
        <v>0</v>
      </c>
      <c r="BP71" s="29">
        <f t="shared" si="5"/>
        <v>0</v>
      </c>
      <c r="BQ71" s="29">
        <f t="shared" si="6"/>
        <v>0</v>
      </c>
    </row>
    <row r="72" spans="1:69" ht="31.5" hidden="1">
      <c r="A72" s="52" t="s">
        <v>181</v>
      </c>
      <c r="B72" s="53" t="s">
        <v>51</v>
      </c>
      <c r="C72" s="37" t="s">
        <v>5</v>
      </c>
      <c r="D72" s="39"/>
      <c r="E72" s="37"/>
      <c r="F72" s="39"/>
      <c r="G72" s="37"/>
      <c r="H72" s="39"/>
      <c r="I72" s="39"/>
      <c r="J72" s="39"/>
      <c r="K72" s="37"/>
      <c r="L72" s="37"/>
      <c r="M72" s="37"/>
      <c r="U72" s="37"/>
      <c r="X72" s="37"/>
      <c r="AI72" s="37"/>
      <c r="AJ72" s="37"/>
      <c r="AK72" s="37"/>
      <c r="AL72" s="37"/>
      <c r="AM72" s="3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29">
        <f t="shared" si="2"/>
        <v>0</v>
      </c>
      <c r="BN72" s="29">
        <f t="shared" si="3"/>
        <v>0</v>
      </c>
      <c r="BO72" s="29">
        <f t="shared" si="4"/>
        <v>0</v>
      </c>
      <c r="BP72" s="29">
        <f t="shared" si="5"/>
        <v>0</v>
      </c>
      <c r="BQ72" s="29">
        <f t="shared" si="6"/>
        <v>0</v>
      </c>
    </row>
    <row r="73" spans="1:69" ht="31.5" hidden="1">
      <c r="A73" s="52" t="s">
        <v>182</v>
      </c>
      <c r="B73" s="53" t="s">
        <v>52</v>
      </c>
      <c r="C73" s="37" t="s">
        <v>5</v>
      </c>
      <c r="D73" s="39"/>
      <c r="E73" s="37"/>
      <c r="F73" s="39"/>
      <c r="G73" s="37"/>
      <c r="H73" s="39"/>
      <c r="I73" s="39"/>
      <c r="J73" s="39"/>
      <c r="K73" s="37"/>
      <c r="L73" s="37"/>
      <c r="M73" s="37"/>
      <c r="U73" s="37"/>
      <c r="X73" s="37"/>
      <c r="AI73" s="37"/>
      <c r="AJ73" s="37"/>
      <c r="AK73" s="37"/>
      <c r="AL73" s="37"/>
      <c r="AM73" s="3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29">
        <f t="shared" si="2"/>
        <v>0</v>
      </c>
      <c r="BN73" s="29">
        <f t="shared" si="3"/>
        <v>0</v>
      </c>
      <c r="BO73" s="29">
        <f t="shared" si="4"/>
        <v>0</v>
      </c>
      <c r="BP73" s="29">
        <f t="shared" si="5"/>
        <v>0</v>
      </c>
      <c r="BQ73" s="29">
        <f t="shared" si="6"/>
        <v>0</v>
      </c>
    </row>
    <row r="74" spans="1:69" ht="47.25" hidden="1">
      <c r="A74" s="52" t="s">
        <v>86</v>
      </c>
      <c r="B74" s="56" t="s">
        <v>26</v>
      </c>
      <c r="C74" s="37" t="s">
        <v>5</v>
      </c>
      <c r="D74" s="39"/>
      <c r="E74" s="37"/>
      <c r="F74" s="39"/>
      <c r="G74" s="37"/>
      <c r="H74" s="39"/>
      <c r="I74" s="39"/>
      <c r="J74" s="39"/>
      <c r="K74" s="37"/>
      <c r="L74" s="37"/>
      <c r="M74" s="37"/>
      <c r="U74" s="37"/>
      <c r="X74" s="37"/>
      <c r="AI74" s="37"/>
      <c r="AJ74" s="37"/>
      <c r="AK74" s="37"/>
      <c r="AL74" s="37"/>
      <c r="AM74" s="3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29">
        <f t="shared" si="2"/>
        <v>0</v>
      </c>
      <c r="BN74" s="29">
        <f t="shared" si="3"/>
        <v>0</v>
      </c>
      <c r="BO74" s="29">
        <f t="shared" si="4"/>
        <v>0</v>
      </c>
      <c r="BP74" s="29">
        <f t="shared" si="5"/>
        <v>0</v>
      </c>
      <c r="BQ74" s="29">
        <f t="shared" si="6"/>
        <v>0</v>
      </c>
    </row>
    <row r="75" spans="1:69" ht="31.5" hidden="1">
      <c r="A75" s="52" t="s">
        <v>85</v>
      </c>
      <c r="B75" s="56" t="s">
        <v>27</v>
      </c>
      <c r="C75" s="37" t="s">
        <v>5</v>
      </c>
      <c r="D75" s="39"/>
      <c r="E75" s="37"/>
      <c r="F75" s="39"/>
      <c r="G75" s="37"/>
      <c r="H75" s="39"/>
      <c r="I75" s="39"/>
      <c r="J75" s="39"/>
      <c r="K75" s="37"/>
      <c r="L75" s="37"/>
      <c r="M75" s="37"/>
      <c r="U75" s="37"/>
      <c r="X75" s="37"/>
      <c r="AI75" s="37"/>
      <c r="AJ75" s="37"/>
      <c r="AK75" s="37"/>
      <c r="AL75" s="37"/>
      <c r="AM75" s="3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29">
        <f t="shared" si="2"/>
        <v>0</v>
      </c>
      <c r="BN75" s="29">
        <f t="shared" si="3"/>
        <v>0</v>
      </c>
      <c r="BO75" s="29">
        <f t="shared" si="4"/>
        <v>0</v>
      </c>
      <c r="BP75" s="29">
        <f t="shared" si="5"/>
        <v>0</v>
      </c>
      <c r="BQ75" s="29">
        <f t="shared" si="6"/>
        <v>0</v>
      </c>
    </row>
    <row r="76" spans="1:69" ht="91.5" customHeight="1">
      <c r="A76" s="54" t="s">
        <v>85</v>
      </c>
      <c r="B76" s="55" t="s">
        <v>183</v>
      </c>
      <c r="C76" s="37" t="s">
        <v>184</v>
      </c>
      <c r="D76" s="39"/>
      <c r="E76" s="37">
        <v>2017</v>
      </c>
      <c r="F76" s="39"/>
      <c r="G76" s="37">
        <v>2018</v>
      </c>
      <c r="H76" s="39"/>
      <c r="I76" s="39"/>
      <c r="J76" s="39"/>
      <c r="K76" s="37" t="s">
        <v>6</v>
      </c>
      <c r="L76" s="37" t="s">
        <v>6</v>
      </c>
      <c r="M76" s="37" t="s">
        <v>6</v>
      </c>
      <c r="U76" s="29">
        <v>0.82</v>
      </c>
      <c r="X76" s="22">
        <v>0</v>
      </c>
      <c r="AI76" s="29">
        <v>0.57399999999999995</v>
      </c>
      <c r="AJ76" s="29">
        <v>0</v>
      </c>
      <c r="AK76" s="29">
        <v>0</v>
      </c>
      <c r="AL76" s="29">
        <v>0.57399999999999995</v>
      </c>
      <c r="AM76" s="29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9">
        <f t="shared" si="2"/>
        <v>0.57399999999999995</v>
      </c>
      <c r="BN76" s="29">
        <f t="shared" si="3"/>
        <v>0</v>
      </c>
      <c r="BO76" s="29">
        <f t="shared" si="4"/>
        <v>0</v>
      </c>
      <c r="BP76" s="29">
        <f t="shared" si="5"/>
        <v>0.57399999999999995</v>
      </c>
      <c r="BQ76" s="29">
        <f t="shared" si="6"/>
        <v>0</v>
      </c>
    </row>
    <row r="77" spans="1:69" ht="55.5" customHeight="1">
      <c r="A77" s="54" t="s">
        <v>85</v>
      </c>
      <c r="B77" s="55" t="s">
        <v>210</v>
      </c>
      <c r="C77" s="37" t="s">
        <v>211</v>
      </c>
      <c r="D77" s="39"/>
      <c r="E77" s="37">
        <v>2019</v>
      </c>
      <c r="F77" s="39"/>
      <c r="G77" s="37">
        <v>2021</v>
      </c>
      <c r="H77" s="39"/>
      <c r="I77" s="39"/>
      <c r="J77" s="39"/>
      <c r="K77" s="37" t="s">
        <v>6</v>
      </c>
      <c r="L77" s="37" t="s">
        <v>6</v>
      </c>
      <c r="M77" s="37" t="s">
        <v>6</v>
      </c>
      <c r="U77" s="29">
        <v>180</v>
      </c>
      <c r="X77" s="22">
        <v>180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70.8</v>
      </c>
      <c r="AT77" s="22">
        <v>0</v>
      </c>
      <c r="AU77" s="22">
        <v>0</v>
      </c>
      <c r="AV77" s="22">
        <v>70.8</v>
      </c>
      <c r="AW77" s="22">
        <v>0</v>
      </c>
      <c r="AX77" s="22">
        <v>109.2</v>
      </c>
      <c r="AY77" s="22">
        <v>0</v>
      </c>
      <c r="AZ77" s="22">
        <v>0</v>
      </c>
      <c r="BA77" s="22">
        <v>109.2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9">
        <f t="shared" si="2"/>
        <v>180</v>
      </c>
      <c r="BN77" s="29">
        <f t="shared" si="3"/>
        <v>0</v>
      </c>
      <c r="BO77" s="29">
        <f t="shared" si="4"/>
        <v>0</v>
      </c>
      <c r="BP77" s="29">
        <f t="shared" si="5"/>
        <v>180</v>
      </c>
      <c r="BQ77" s="29">
        <f t="shared" si="6"/>
        <v>0</v>
      </c>
    </row>
    <row r="78" spans="1:69" ht="54" customHeight="1">
      <c r="A78" s="54" t="s">
        <v>85</v>
      </c>
      <c r="B78" s="55" t="s">
        <v>212</v>
      </c>
      <c r="C78" s="37" t="s">
        <v>213</v>
      </c>
      <c r="D78" s="39"/>
      <c r="E78" s="37">
        <v>2019</v>
      </c>
      <c r="F78" s="39"/>
      <c r="G78" s="37">
        <v>2020</v>
      </c>
      <c r="H78" s="39"/>
      <c r="I78" s="39"/>
      <c r="J78" s="39"/>
      <c r="K78" s="37" t="s">
        <v>6</v>
      </c>
      <c r="L78" s="37" t="s">
        <v>6</v>
      </c>
      <c r="M78" s="37" t="s">
        <v>6</v>
      </c>
      <c r="U78" s="29">
        <v>20</v>
      </c>
      <c r="X78" s="22">
        <v>20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19.999199999999998</v>
      </c>
      <c r="AT78" s="22">
        <v>0</v>
      </c>
      <c r="AU78" s="22">
        <v>0</v>
      </c>
      <c r="AV78" s="22">
        <v>19.999199999999998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9">
        <f t="shared" si="2"/>
        <v>19.999199999999998</v>
      </c>
      <c r="BN78" s="29">
        <f t="shared" si="3"/>
        <v>0</v>
      </c>
      <c r="BO78" s="29">
        <f t="shared" si="4"/>
        <v>0</v>
      </c>
      <c r="BP78" s="29">
        <f t="shared" si="5"/>
        <v>19.999199999999998</v>
      </c>
      <c r="BQ78" s="29">
        <f t="shared" si="6"/>
        <v>0</v>
      </c>
    </row>
    <row r="79" spans="1:69" ht="76.5" customHeight="1">
      <c r="A79" s="54" t="s">
        <v>85</v>
      </c>
      <c r="B79" s="55" t="s">
        <v>214</v>
      </c>
      <c r="C79" s="37" t="s">
        <v>215</v>
      </c>
      <c r="D79" s="39"/>
      <c r="E79" s="37">
        <v>2019</v>
      </c>
      <c r="F79" s="39"/>
      <c r="G79" s="37">
        <v>2019</v>
      </c>
      <c r="H79" s="39"/>
      <c r="I79" s="39"/>
      <c r="J79" s="39"/>
      <c r="K79" s="37" t="s">
        <v>6</v>
      </c>
      <c r="L79" s="37" t="s">
        <v>6</v>
      </c>
      <c r="M79" s="37" t="s">
        <v>6</v>
      </c>
      <c r="U79" s="29">
        <v>4.4090600000000002</v>
      </c>
      <c r="X79" s="29">
        <v>4.4090600000000002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2">
        <v>4.4090600000000002</v>
      </c>
      <c r="AO79" s="22">
        <v>0</v>
      </c>
      <c r="AP79" s="22">
        <v>0</v>
      </c>
      <c r="AQ79" s="22">
        <v>0</v>
      </c>
      <c r="AR79" s="22">
        <v>4.4090600000000002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9">
        <f t="shared" si="2"/>
        <v>4.4090600000000002</v>
      </c>
      <c r="BN79" s="29">
        <f t="shared" si="3"/>
        <v>0</v>
      </c>
      <c r="BO79" s="29">
        <f t="shared" si="4"/>
        <v>0</v>
      </c>
      <c r="BP79" s="29">
        <f t="shared" si="5"/>
        <v>0</v>
      </c>
      <c r="BQ79" s="29">
        <f t="shared" si="6"/>
        <v>4.4090600000000002</v>
      </c>
    </row>
  </sheetData>
  <autoFilter ref="A27:BQ79">
    <filterColumn colId="2">
      <filters blank="1">
        <filter val="H_4801"/>
        <filter val="I_5001"/>
        <filter val="I_5101"/>
        <filter val="I_5201"/>
        <filter val="I_5301"/>
        <filter val="J_5901"/>
        <filter val="K_6001"/>
        <filter val="K_6101"/>
        <filter val="K_6201"/>
        <filter val="K_6301"/>
        <filter val="Н_4601"/>
      </filters>
    </filterColumn>
  </autoFilter>
  <mergeCells count="33">
    <mergeCell ref="A14:BQ14"/>
    <mergeCell ref="X21:BA21"/>
    <mergeCell ref="O24:O26"/>
    <mergeCell ref="V24:X25"/>
    <mergeCell ref="A17:BQ17"/>
    <mergeCell ref="BC25:BG25"/>
    <mergeCell ref="BM25:BQ25"/>
    <mergeCell ref="BH25:BL25"/>
    <mergeCell ref="AN25:AR25"/>
    <mergeCell ref="AS25:AW25"/>
    <mergeCell ref="H25:J25"/>
    <mergeCell ref="K25:M25"/>
    <mergeCell ref="P24:S24"/>
    <mergeCell ref="T24:U25"/>
    <mergeCell ref="Y25:AC25"/>
    <mergeCell ref="P25:Q25"/>
    <mergeCell ref="R25:S25"/>
    <mergeCell ref="A16:BQ16"/>
    <mergeCell ref="A24:A26"/>
    <mergeCell ref="B24:B26"/>
    <mergeCell ref="C24:C26"/>
    <mergeCell ref="D24:D26"/>
    <mergeCell ref="E24:E26"/>
    <mergeCell ref="F24:G25"/>
    <mergeCell ref="H24:M24"/>
    <mergeCell ref="AD24:BQ24"/>
    <mergeCell ref="A18:BQ18"/>
    <mergeCell ref="AD25:AH25"/>
    <mergeCell ref="AX25:BB25"/>
    <mergeCell ref="A23:BQ23"/>
    <mergeCell ref="A19:BQ19"/>
    <mergeCell ref="AI25:AM25"/>
    <mergeCell ref="N24:N26"/>
  </mergeCells>
  <printOptions horizontalCentered="1"/>
  <pageMargins left="0.19685039370078741" right="0.19685039370078741" top="0.19685039370078741" bottom="0.74803149606299213" header="0.19685039370078741" footer="0.31496062992125984"/>
  <pageSetup paperSize="8" scale="4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00B050"/>
    <pageSetUpPr fitToPage="1"/>
  </sheetPr>
  <dimension ref="A1:AI85"/>
  <sheetViews>
    <sheetView view="pageBreakPreview" topLeftCell="A16" zoomScale="70" zoomScaleNormal="70" zoomScaleSheetLayoutView="70" workbookViewId="0">
      <selection activeCell="AG20" sqref="AG20"/>
    </sheetView>
  </sheetViews>
  <sheetFormatPr defaultRowHeight="15.75"/>
  <cols>
    <col min="1" max="1" width="10.875" style="1" customWidth="1"/>
    <col min="2" max="2" width="42" style="1" customWidth="1"/>
    <col min="3" max="3" width="13.25" style="1" customWidth="1"/>
    <col min="4" max="4" width="43" style="1" hidden="1" customWidth="1"/>
    <col min="5" max="5" width="7.25" style="1" customWidth="1"/>
    <col min="6" max="6" width="13" style="1" hidden="1" customWidth="1"/>
    <col min="7" max="7" width="14.375" style="1" customWidth="1"/>
    <col min="8" max="8" width="16" style="1" hidden="1" customWidth="1"/>
    <col min="9" max="9" width="19" style="1" customWidth="1"/>
    <col min="10" max="10" width="19" style="1" hidden="1" customWidth="1"/>
    <col min="11" max="11" width="9.875" style="1" hidden="1" customWidth="1"/>
    <col min="12" max="12" width="7.5" style="3" hidden="1" customWidth="1"/>
    <col min="13" max="13" width="9.5" style="3" hidden="1" customWidth="1"/>
    <col min="14" max="14" width="8.75" style="3" hidden="1" customWidth="1"/>
    <col min="15" max="15" width="9.25" style="3" hidden="1" customWidth="1"/>
    <col min="16" max="16" width="9.75" style="3" customWidth="1"/>
    <col min="17" max="20" width="9.25" style="3" customWidth="1"/>
    <col min="21" max="21" width="11.25" style="3" hidden="1" customWidth="1"/>
    <col min="22" max="22" width="12.375" style="3" hidden="1" customWidth="1"/>
    <col min="23" max="23" width="11.75" style="3" hidden="1" customWidth="1"/>
    <col min="24" max="24" width="12.25" style="3" hidden="1" customWidth="1"/>
    <col min="25" max="25" width="13.75" style="3" customWidth="1"/>
    <col min="26" max="26" width="15.375" style="3" customWidth="1"/>
    <col min="27" max="27" width="14.125" style="3" hidden="1" customWidth="1"/>
    <col min="28" max="28" width="15.875" style="3" hidden="1" customWidth="1"/>
    <col min="29" max="35" width="16.625" style="3" customWidth="1"/>
    <col min="36" max="47" width="0" style="1" hidden="1" customWidth="1"/>
    <col min="48" max="16384" width="9" style="1"/>
  </cols>
  <sheetData>
    <row r="1" spans="1:35" hidden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t="18.7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AI13" s="2"/>
    </row>
    <row r="14" spans="1:35" ht="24" customHeight="1">
      <c r="A14" s="114" t="s">
        <v>220</v>
      </c>
      <c r="B14" s="114"/>
      <c r="C14" s="114"/>
      <c r="D14" s="97"/>
      <c r="E14" s="114"/>
      <c r="F14" s="97"/>
      <c r="G14" s="114"/>
      <c r="H14" s="97"/>
      <c r="I14" s="114"/>
      <c r="J14" s="97"/>
      <c r="K14" s="97"/>
      <c r="L14" s="97"/>
      <c r="M14" s="97"/>
      <c r="N14" s="97"/>
      <c r="O14" s="97"/>
      <c r="P14" s="114"/>
      <c r="Q14" s="114"/>
      <c r="R14" s="114"/>
      <c r="S14" s="114"/>
      <c r="T14" s="114"/>
      <c r="U14" s="97"/>
      <c r="V14" s="97"/>
      <c r="W14" s="97"/>
      <c r="X14" s="97"/>
      <c r="Y14" s="114"/>
      <c r="Z14" s="114"/>
      <c r="AA14" s="97"/>
      <c r="AB14" s="97"/>
      <c r="AC14" s="114"/>
      <c r="AD14" s="114"/>
      <c r="AE14" s="114"/>
      <c r="AF14" s="114"/>
      <c r="AG14" s="114"/>
      <c r="AH14" s="114"/>
      <c r="AI14" s="114"/>
    </row>
    <row r="15" spans="1:3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35" ht="18.75">
      <c r="A16" s="93" t="s">
        <v>60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</row>
    <row r="17" spans="1:35" ht="18.75">
      <c r="A17" s="93" t="s">
        <v>148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</row>
    <row r="18" spans="1:35" ht="18.75">
      <c r="A18" s="102" t="s">
        <v>59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</row>
    <row r="19" spans="1:35" s="17" customFormat="1" ht="18.75">
      <c r="A19" s="80" t="s">
        <v>61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s="38" customFormat="1" ht="147" customHeight="1">
      <c r="A20" s="65"/>
      <c r="B20" s="65"/>
      <c r="C20" s="115" t="s">
        <v>221</v>
      </c>
      <c r="D20" s="80"/>
      <c r="E20" s="116"/>
      <c r="F20" s="80"/>
      <c r="G20" s="116"/>
      <c r="H20" s="80"/>
      <c r="I20" s="116"/>
      <c r="J20" s="80"/>
      <c r="K20" s="80"/>
      <c r="L20" s="80"/>
      <c r="M20" s="80"/>
      <c r="N20" s="80"/>
      <c r="O20" s="80"/>
      <c r="P20" s="116"/>
      <c r="Q20" s="116"/>
      <c r="R20" s="116"/>
      <c r="S20" s="116"/>
      <c r="T20" s="116"/>
      <c r="U20" s="80"/>
      <c r="V20" s="80"/>
      <c r="W20" s="80"/>
      <c r="X20" s="80"/>
      <c r="Y20" s="116"/>
      <c r="Z20" s="116"/>
      <c r="AA20" s="80"/>
      <c r="AB20" s="80"/>
      <c r="AC20" s="116"/>
      <c r="AD20" s="116"/>
      <c r="AE20" s="116"/>
      <c r="AF20" s="65"/>
      <c r="AG20" s="65"/>
      <c r="AH20" s="65"/>
      <c r="AI20" s="65"/>
    </row>
    <row r="21" spans="1:35" s="38" customFormat="1" ht="18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</row>
    <row r="22" spans="1:35">
      <c r="A22" s="94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1:35" hidden="1">
      <c r="A23" s="96" t="s">
        <v>147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</row>
    <row r="24" spans="1:35" hidden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5" hidden="1">
      <c r="A25" s="97" t="s">
        <v>146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</row>
    <row r="26" spans="1:35" hidden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28"/>
      <c r="AG26" s="28"/>
      <c r="AH26" s="28"/>
      <c r="AI26" s="16"/>
    </row>
    <row r="27" spans="1:35" hidden="1">
      <c r="A27" s="97" t="s">
        <v>145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</row>
    <row r="28" spans="1:35" hidden="1">
      <c r="A28" s="97" t="s">
        <v>144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</row>
    <row r="29" spans="1:35" ht="15.75" hidden="1" customHeight="1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</row>
    <row r="30" spans="1:35" ht="72.75" customHeight="1">
      <c r="A30" s="73" t="s">
        <v>0</v>
      </c>
      <c r="B30" s="73" t="s">
        <v>1</v>
      </c>
      <c r="C30" s="73" t="s">
        <v>2</v>
      </c>
      <c r="D30" s="104" t="s">
        <v>143</v>
      </c>
      <c r="E30" s="104" t="s">
        <v>121</v>
      </c>
      <c r="F30" s="73" t="s">
        <v>142</v>
      </c>
      <c r="G30" s="73"/>
      <c r="H30" s="105" t="s">
        <v>141</v>
      </c>
      <c r="I30" s="105"/>
      <c r="J30" s="106" t="s">
        <v>140</v>
      </c>
      <c r="K30" s="91" t="s">
        <v>139</v>
      </c>
      <c r="L30" s="74"/>
      <c r="M30" s="74"/>
      <c r="N30" s="74"/>
      <c r="O30" s="74"/>
      <c r="P30" s="74"/>
      <c r="Q30" s="74"/>
      <c r="R30" s="74"/>
      <c r="S30" s="74"/>
      <c r="T30" s="92"/>
      <c r="U30" s="91" t="s">
        <v>138</v>
      </c>
      <c r="V30" s="74"/>
      <c r="W30" s="74"/>
      <c r="X30" s="74"/>
      <c r="Y30" s="74"/>
      <c r="Z30" s="92"/>
      <c r="AA30" s="98" t="s">
        <v>137</v>
      </c>
      <c r="AB30" s="99"/>
      <c r="AC30" s="91" t="s">
        <v>136</v>
      </c>
      <c r="AD30" s="74"/>
      <c r="AE30" s="74"/>
      <c r="AF30" s="74"/>
      <c r="AG30" s="74"/>
      <c r="AH30" s="74"/>
      <c r="AI30" s="74"/>
    </row>
    <row r="31" spans="1:35" ht="123" customHeight="1">
      <c r="A31" s="73"/>
      <c r="B31" s="73"/>
      <c r="C31" s="73"/>
      <c r="D31" s="104"/>
      <c r="E31" s="104"/>
      <c r="F31" s="73"/>
      <c r="G31" s="73"/>
      <c r="H31" s="105"/>
      <c r="I31" s="105"/>
      <c r="J31" s="107"/>
      <c r="K31" s="91" t="s">
        <v>62</v>
      </c>
      <c r="L31" s="74"/>
      <c r="M31" s="74"/>
      <c r="N31" s="74"/>
      <c r="O31" s="92"/>
      <c r="P31" s="91" t="s">
        <v>62</v>
      </c>
      <c r="Q31" s="74"/>
      <c r="R31" s="74"/>
      <c r="S31" s="74"/>
      <c r="T31" s="92"/>
      <c r="U31" s="73" t="s">
        <v>135</v>
      </c>
      <c r="V31" s="73"/>
      <c r="W31" s="91" t="s">
        <v>134</v>
      </c>
      <c r="X31" s="92"/>
      <c r="Y31" s="91" t="s">
        <v>217</v>
      </c>
      <c r="Z31" s="92"/>
      <c r="AA31" s="100"/>
      <c r="AB31" s="101"/>
      <c r="AC31" s="26" t="s">
        <v>65</v>
      </c>
      <c r="AD31" s="26" t="s">
        <v>64</v>
      </c>
      <c r="AE31" s="26" t="s">
        <v>63</v>
      </c>
      <c r="AF31" s="26" t="s">
        <v>203</v>
      </c>
      <c r="AG31" s="26" t="s">
        <v>204</v>
      </c>
      <c r="AH31" s="26" t="s">
        <v>205</v>
      </c>
      <c r="AI31" s="73" t="s">
        <v>149</v>
      </c>
    </row>
    <row r="32" spans="1:35" ht="135" customHeight="1">
      <c r="A32" s="73"/>
      <c r="B32" s="73"/>
      <c r="C32" s="73"/>
      <c r="D32" s="104"/>
      <c r="E32" s="104"/>
      <c r="F32" s="21" t="s">
        <v>62</v>
      </c>
      <c r="G32" s="21" t="s">
        <v>62</v>
      </c>
      <c r="H32" s="20" t="s">
        <v>106</v>
      </c>
      <c r="I32" s="20" t="s">
        <v>106</v>
      </c>
      <c r="J32" s="108"/>
      <c r="K32" s="8" t="s">
        <v>133</v>
      </c>
      <c r="L32" s="8" t="s">
        <v>132</v>
      </c>
      <c r="M32" s="8" t="s">
        <v>131</v>
      </c>
      <c r="N32" s="19" t="s">
        <v>130</v>
      </c>
      <c r="O32" s="19" t="s">
        <v>129</v>
      </c>
      <c r="P32" s="8" t="s">
        <v>133</v>
      </c>
      <c r="Q32" s="8" t="s">
        <v>132</v>
      </c>
      <c r="R32" s="8" t="s">
        <v>131</v>
      </c>
      <c r="S32" s="19" t="s">
        <v>130</v>
      </c>
      <c r="T32" s="19" t="s">
        <v>129</v>
      </c>
      <c r="U32" s="8" t="s">
        <v>128</v>
      </c>
      <c r="V32" s="8" t="s">
        <v>127</v>
      </c>
      <c r="W32" s="8" t="s">
        <v>128</v>
      </c>
      <c r="X32" s="8" t="s">
        <v>127</v>
      </c>
      <c r="Y32" s="8" t="s">
        <v>128</v>
      </c>
      <c r="Z32" s="8" t="s">
        <v>127</v>
      </c>
      <c r="AA32" s="18" t="s">
        <v>126</v>
      </c>
      <c r="AB32" s="18" t="s">
        <v>125</v>
      </c>
      <c r="AC32" s="12" t="s">
        <v>88</v>
      </c>
      <c r="AD32" s="12" t="s">
        <v>88</v>
      </c>
      <c r="AE32" s="23" t="s">
        <v>88</v>
      </c>
      <c r="AF32" s="24" t="s">
        <v>88</v>
      </c>
      <c r="AG32" s="24" t="s">
        <v>88</v>
      </c>
      <c r="AH32" s="24" t="s">
        <v>88</v>
      </c>
      <c r="AI32" s="73"/>
    </row>
    <row r="33" spans="1:35" ht="19.5" customHeight="1">
      <c r="A33" s="27">
        <v>1</v>
      </c>
      <c r="B33" s="27">
        <v>2</v>
      </c>
      <c r="C33" s="27">
        <v>3</v>
      </c>
      <c r="D33" s="27">
        <v>4</v>
      </c>
      <c r="E33" s="27">
        <v>4</v>
      </c>
      <c r="F33" s="27">
        <v>6</v>
      </c>
      <c r="G33" s="27">
        <v>5</v>
      </c>
      <c r="H33" s="27">
        <v>8</v>
      </c>
      <c r="I33" s="27">
        <v>6</v>
      </c>
      <c r="J33" s="27">
        <v>10</v>
      </c>
      <c r="K33" s="27">
        <v>11</v>
      </c>
      <c r="L33" s="27">
        <v>12</v>
      </c>
      <c r="M33" s="27">
        <v>13</v>
      </c>
      <c r="N33" s="27">
        <v>14</v>
      </c>
      <c r="O33" s="27">
        <v>15</v>
      </c>
      <c r="P33" s="27">
        <v>7</v>
      </c>
      <c r="Q33" s="27">
        <v>8</v>
      </c>
      <c r="R33" s="27">
        <v>9</v>
      </c>
      <c r="S33" s="27">
        <v>10</v>
      </c>
      <c r="T33" s="27">
        <v>11</v>
      </c>
      <c r="U33" s="27">
        <v>21</v>
      </c>
      <c r="V33" s="27">
        <v>22</v>
      </c>
      <c r="W33" s="27">
        <v>23</v>
      </c>
      <c r="X33" s="27">
        <v>24</v>
      </c>
      <c r="Y33" s="27">
        <v>12</v>
      </c>
      <c r="Z33" s="27">
        <v>13</v>
      </c>
      <c r="AA33" s="27">
        <v>27</v>
      </c>
      <c r="AB33" s="27">
        <v>28</v>
      </c>
      <c r="AC33" s="36" t="s">
        <v>71</v>
      </c>
      <c r="AD33" s="36" t="s">
        <v>70</v>
      </c>
      <c r="AE33" s="36" t="s">
        <v>69</v>
      </c>
      <c r="AF33" s="36" t="s">
        <v>68</v>
      </c>
      <c r="AG33" s="36" t="s">
        <v>67</v>
      </c>
      <c r="AH33" s="36" t="s">
        <v>66</v>
      </c>
      <c r="AI33" s="27">
        <v>15</v>
      </c>
    </row>
    <row r="34" spans="1:35" ht="36" customHeight="1">
      <c r="A34" s="44" t="s">
        <v>3</v>
      </c>
      <c r="B34" s="45" t="s">
        <v>4</v>
      </c>
      <c r="C34" s="46" t="s">
        <v>5</v>
      </c>
      <c r="E34" s="58" t="s">
        <v>6</v>
      </c>
      <c r="G34" s="58" t="s">
        <v>6</v>
      </c>
      <c r="I34" s="58">
        <v>0</v>
      </c>
      <c r="P34" s="58">
        <v>1043.6506211411249</v>
      </c>
      <c r="Q34" s="58">
        <v>30.879059649999999</v>
      </c>
      <c r="R34" s="58">
        <v>256.79997100713848</v>
      </c>
      <c r="S34" s="58">
        <v>564.44097818888145</v>
      </c>
      <c r="T34" s="58">
        <v>191.53061229510516</v>
      </c>
      <c r="Y34" s="58">
        <v>0</v>
      </c>
      <c r="Z34" s="58">
        <v>1040.2783419244583</v>
      </c>
      <c r="AC34" s="58">
        <v>3.3722792200000002</v>
      </c>
      <c r="AD34" s="58">
        <v>167.54034520127325</v>
      </c>
      <c r="AE34" s="58">
        <v>215.90202252203392</v>
      </c>
      <c r="AF34" s="58">
        <v>384.71989100115115</v>
      </c>
      <c r="AG34" s="58">
        <v>160.1063504</v>
      </c>
      <c r="AH34" s="58">
        <v>112.00973279999999</v>
      </c>
      <c r="AI34" s="58">
        <f>AC34+AD34+AE34+AF34+AG34+AH34</f>
        <v>1043.6506211444582</v>
      </c>
    </row>
    <row r="35" spans="1:35" ht="31.5" hidden="1">
      <c r="A35" s="47" t="s">
        <v>7</v>
      </c>
      <c r="B35" s="48" t="s">
        <v>11</v>
      </c>
      <c r="C35" s="49" t="s">
        <v>5</v>
      </c>
      <c r="E35" s="49"/>
      <c r="G35" s="49"/>
      <c r="I35" s="49"/>
      <c r="K35" s="4"/>
      <c r="L35" s="4"/>
      <c r="M35" s="4"/>
      <c r="N35" s="4"/>
      <c r="O35" s="4"/>
      <c r="P35" s="49"/>
      <c r="Q35" s="49"/>
      <c r="R35" s="49"/>
      <c r="S35" s="49"/>
      <c r="T35" s="49"/>
      <c r="U35" s="4"/>
      <c r="V35" s="4"/>
      <c r="W35" s="4"/>
      <c r="X35" s="4"/>
      <c r="Y35" s="49"/>
      <c r="Z35" s="49"/>
      <c r="AA35" s="4"/>
      <c r="AB35" s="4"/>
      <c r="AC35" s="49"/>
      <c r="AD35" s="60"/>
      <c r="AE35" s="60"/>
      <c r="AF35" s="60"/>
      <c r="AG35" s="60"/>
      <c r="AH35" s="60"/>
      <c r="AI35" s="60">
        <f t="shared" ref="AI35:AI85" si="0">AC35+AD35+AE35+AF35+AG35+AH35</f>
        <v>0</v>
      </c>
    </row>
    <row r="36" spans="1:35" hidden="1">
      <c r="A36" s="47" t="s">
        <v>10</v>
      </c>
      <c r="B36" s="48" t="s">
        <v>12</v>
      </c>
      <c r="C36" s="49" t="s">
        <v>5</v>
      </c>
      <c r="E36" s="49"/>
      <c r="G36" s="49"/>
      <c r="I36" s="49"/>
      <c r="P36" s="49"/>
      <c r="Q36" s="49"/>
      <c r="R36" s="49"/>
      <c r="S36" s="49"/>
      <c r="T36" s="49"/>
      <c r="Y36" s="49"/>
      <c r="Z36" s="49"/>
      <c r="AC36" s="49"/>
      <c r="AD36" s="60"/>
      <c r="AE36" s="60"/>
      <c r="AF36" s="60"/>
      <c r="AG36" s="60"/>
      <c r="AH36" s="60"/>
      <c r="AI36" s="60">
        <f t="shared" si="0"/>
        <v>0</v>
      </c>
    </row>
    <row r="37" spans="1:35" ht="31.5" hidden="1">
      <c r="A37" s="47" t="s">
        <v>16</v>
      </c>
      <c r="B37" s="48" t="s">
        <v>13</v>
      </c>
      <c r="C37" s="49" t="s">
        <v>5</v>
      </c>
      <c r="E37" s="49"/>
      <c r="G37" s="49"/>
      <c r="I37" s="49"/>
      <c r="P37" s="49"/>
      <c r="Q37" s="49"/>
      <c r="R37" s="49"/>
      <c r="S37" s="49"/>
      <c r="T37" s="49"/>
      <c r="Y37" s="49"/>
      <c r="Z37" s="49"/>
      <c r="AC37" s="49"/>
      <c r="AD37" s="60"/>
      <c r="AE37" s="60"/>
      <c r="AF37" s="60"/>
      <c r="AG37" s="60"/>
      <c r="AH37" s="60"/>
      <c r="AI37" s="60">
        <f t="shared" si="0"/>
        <v>0</v>
      </c>
    </row>
    <row r="38" spans="1:35" ht="47.25" hidden="1">
      <c r="A38" s="47" t="s">
        <v>17</v>
      </c>
      <c r="B38" s="48" t="s">
        <v>14</v>
      </c>
      <c r="C38" s="49" t="s">
        <v>5</v>
      </c>
      <c r="E38" s="49"/>
      <c r="G38" s="49"/>
      <c r="I38" s="49"/>
      <c r="P38" s="49"/>
      <c r="Q38" s="49"/>
      <c r="R38" s="49"/>
      <c r="S38" s="49"/>
      <c r="T38" s="49"/>
      <c r="Y38" s="49"/>
      <c r="Z38" s="49"/>
      <c r="AC38" s="49"/>
      <c r="AD38" s="60"/>
      <c r="AE38" s="60"/>
      <c r="AF38" s="60"/>
      <c r="AG38" s="60"/>
      <c r="AH38" s="60"/>
      <c r="AI38" s="60">
        <f t="shared" si="0"/>
        <v>0</v>
      </c>
    </row>
    <row r="39" spans="1:35" hidden="1">
      <c r="A39" s="47" t="s">
        <v>150</v>
      </c>
      <c r="B39" s="48" t="s">
        <v>15</v>
      </c>
      <c r="C39" s="49" t="s">
        <v>5</v>
      </c>
      <c r="E39" s="49"/>
      <c r="G39" s="49"/>
      <c r="I39" s="49"/>
      <c r="P39" s="49"/>
      <c r="Q39" s="49"/>
      <c r="R39" s="49"/>
      <c r="S39" s="49"/>
      <c r="T39" s="49"/>
      <c r="Y39" s="49"/>
      <c r="Z39" s="49"/>
      <c r="AC39" s="49"/>
      <c r="AD39" s="60"/>
      <c r="AE39" s="60"/>
      <c r="AF39" s="60"/>
      <c r="AG39" s="60"/>
      <c r="AH39" s="60"/>
      <c r="AI39" s="60">
        <f t="shared" si="0"/>
        <v>0</v>
      </c>
    </row>
    <row r="40" spans="1:35" ht="31.5" hidden="1">
      <c r="A40" s="47" t="s">
        <v>151</v>
      </c>
      <c r="B40" s="48" t="s">
        <v>8</v>
      </c>
      <c r="C40" s="49" t="s">
        <v>5</v>
      </c>
      <c r="E40" s="49"/>
      <c r="G40" s="49"/>
      <c r="I40" s="49"/>
      <c r="P40" s="49"/>
      <c r="Q40" s="49"/>
      <c r="R40" s="49"/>
      <c r="S40" s="49"/>
      <c r="T40" s="49"/>
      <c r="Y40" s="49"/>
      <c r="Z40" s="49"/>
      <c r="AC40" s="49"/>
      <c r="AD40" s="60"/>
      <c r="AE40" s="60"/>
      <c r="AF40" s="60"/>
      <c r="AG40" s="60"/>
      <c r="AH40" s="60"/>
      <c r="AI40" s="60">
        <f t="shared" si="0"/>
        <v>0</v>
      </c>
    </row>
    <row r="41" spans="1:35" hidden="1">
      <c r="A41" s="47" t="s">
        <v>152</v>
      </c>
      <c r="B41" s="48" t="s">
        <v>9</v>
      </c>
      <c r="C41" s="49" t="s">
        <v>5</v>
      </c>
      <c r="E41" s="49"/>
      <c r="G41" s="49"/>
      <c r="I41" s="49"/>
      <c r="P41" s="49"/>
      <c r="Q41" s="49"/>
      <c r="R41" s="49"/>
      <c r="S41" s="49"/>
      <c r="T41" s="49"/>
      <c r="Y41" s="49"/>
      <c r="Z41" s="49"/>
      <c r="AC41" s="49"/>
      <c r="AD41" s="60"/>
      <c r="AE41" s="60"/>
      <c r="AF41" s="60"/>
      <c r="AG41" s="60"/>
      <c r="AH41" s="60"/>
      <c r="AI41" s="60">
        <f t="shared" si="0"/>
        <v>0</v>
      </c>
    </row>
    <row r="42" spans="1:35" hidden="1">
      <c r="A42" s="50" t="s">
        <v>18</v>
      </c>
      <c r="B42" s="51" t="s">
        <v>153</v>
      </c>
      <c r="C42" s="59" t="s">
        <v>5</v>
      </c>
      <c r="E42" s="59"/>
      <c r="G42" s="59"/>
      <c r="I42" s="59"/>
      <c r="P42" s="59"/>
      <c r="Q42" s="59"/>
      <c r="R42" s="59"/>
      <c r="S42" s="59"/>
      <c r="T42" s="59"/>
      <c r="Y42" s="59"/>
      <c r="Z42" s="59"/>
      <c r="AC42" s="59"/>
      <c r="AD42" s="61"/>
      <c r="AE42" s="61"/>
      <c r="AF42" s="61"/>
      <c r="AG42" s="61"/>
      <c r="AH42" s="61"/>
      <c r="AI42" s="61">
        <f t="shared" si="0"/>
        <v>0</v>
      </c>
    </row>
    <row r="43" spans="1:35" ht="31.5" hidden="1">
      <c r="A43" s="52" t="s">
        <v>19</v>
      </c>
      <c r="B43" s="53" t="s">
        <v>30</v>
      </c>
      <c r="C43" s="37" t="s">
        <v>5</v>
      </c>
      <c r="E43" s="37"/>
      <c r="G43" s="37"/>
      <c r="I43" s="37"/>
      <c r="P43" s="37"/>
      <c r="Q43" s="37"/>
      <c r="R43" s="37"/>
      <c r="S43" s="37"/>
      <c r="T43" s="37"/>
      <c r="Y43" s="37"/>
      <c r="Z43" s="37"/>
      <c r="AC43" s="37"/>
      <c r="AD43" s="7"/>
      <c r="AE43" s="7"/>
      <c r="AF43" s="7"/>
      <c r="AG43" s="7"/>
      <c r="AH43" s="7"/>
      <c r="AI43" s="7">
        <f t="shared" si="0"/>
        <v>0</v>
      </c>
    </row>
    <row r="44" spans="1:35" ht="94.5" hidden="1">
      <c r="A44" s="52" t="s">
        <v>20</v>
      </c>
      <c r="B44" s="53" t="s">
        <v>31</v>
      </c>
      <c r="C44" s="37" t="s">
        <v>5</v>
      </c>
      <c r="E44" s="37"/>
      <c r="G44" s="37"/>
      <c r="I44" s="37"/>
      <c r="P44" s="37"/>
      <c r="Q44" s="37"/>
      <c r="R44" s="37"/>
      <c r="S44" s="37"/>
      <c r="T44" s="37"/>
      <c r="Y44" s="37"/>
      <c r="Z44" s="37"/>
      <c r="AC44" s="37"/>
      <c r="AD44" s="7"/>
      <c r="AE44" s="7"/>
      <c r="AF44" s="7"/>
      <c r="AG44" s="7"/>
      <c r="AH44" s="7"/>
      <c r="AI44" s="7">
        <f t="shared" si="0"/>
        <v>0</v>
      </c>
    </row>
    <row r="45" spans="1:35" ht="47.25" hidden="1">
      <c r="A45" s="52" t="s">
        <v>21</v>
      </c>
      <c r="B45" s="53" t="s">
        <v>32</v>
      </c>
      <c r="C45" s="37" t="s">
        <v>5</v>
      </c>
      <c r="E45" s="37"/>
      <c r="G45" s="37"/>
      <c r="I45" s="37"/>
      <c r="P45" s="37"/>
      <c r="Q45" s="37"/>
      <c r="R45" s="37"/>
      <c r="S45" s="37"/>
      <c r="T45" s="37"/>
      <c r="Y45" s="37"/>
      <c r="Z45" s="37"/>
      <c r="AC45" s="37"/>
      <c r="AD45" s="7"/>
      <c r="AE45" s="7"/>
      <c r="AF45" s="7"/>
      <c r="AG45" s="7"/>
      <c r="AH45" s="7"/>
      <c r="AI45" s="7">
        <f t="shared" si="0"/>
        <v>0</v>
      </c>
    </row>
    <row r="46" spans="1:35" ht="47.25" hidden="1">
      <c r="A46" s="52" t="s">
        <v>22</v>
      </c>
      <c r="B46" s="53" t="s">
        <v>33</v>
      </c>
      <c r="C46" s="37" t="s">
        <v>5</v>
      </c>
      <c r="E46" s="37"/>
      <c r="G46" s="37"/>
      <c r="I46" s="37"/>
      <c r="P46" s="37"/>
      <c r="Q46" s="37"/>
      <c r="R46" s="37"/>
      <c r="S46" s="37"/>
      <c r="T46" s="37"/>
      <c r="Y46" s="37"/>
      <c r="Z46" s="37"/>
      <c r="AC46" s="37"/>
      <c r="AD46" s="7"/>
      <c r="AE46" s="7"/>
      <c r="AF46" s="7"/>
      <c r="AG46" s="7"/>
      <c r="AH46" s="7"/>
      <c r="AI46" s="7">
        <f t="shared" si="0"/>
        <v>0</v>
      </c>
    </row>
    <row r="47" spans="1:35" ht="78.75" hidden="1">
      <c r="A47" s="52" t="s">
        <v>23</v>
      </c>
      <c r="B47" s="53" t="s">
        <v>154</v>
      </c>
      <c r="C47" s="37" t="s">
        <v>5</v>
      </c>
      <c r="E47" s="37"/>
      <c r="G47" s="37"/>
      <c r="I47" s="37"/>
      <c r="P47" s="37"/>
      <c r="Q47" s="37"/>
      <c r="R47" s="37"/>
      <c r="S47" s="37"/>
      <c r="T47" s="37"/>
      <c r="Y47" s="37"/>
      <c r="Z47" s="37"/>
      <c r="AC47" s="37"/>
      <c r="AD47" s="7"/>
      <c r="AE47" s="7"/>
      <c r="AF47" s="7"/>
      <c r="AG47" s="7"/>
      <c r="AH47" s="7"/>
      <c r="AI47" s="7">
        <f t="shared" si="0"/>
        <v>0</v>
      </c>
    </row>
    <row r="48" spans="1:35" ht="78.75" hidden="1">
      <c r="A48" s="52" t="s">
        <v>24</v>
      </c>
      <c r="B48" s="53" t="s">
        <v>34</v>
      </c>
      <c r="C48" s="37" t="s">
        <v>5</v>
      </c>
      <c r="E48" s="37"/>
      <c r="G48" s="37"/>
      <c r="I48" s="37"/>
      <c r="P48" s="37"/>
      <c r="Q48" s="37"/>
      <c r="R48" s="37"/>
      <c r="S48" s="37"/>
      <c r="T48" s="37"/>
      <c r="Y48" s="37"/>
      <c r="Z48" s="37"/>
      <c r="AC48" s="37"/>
      <c r="AD48" s="7"/>
      <c r="AE48" s="7"/>
      <c r="AF48" s="7"/>
      <c r="AG48" s="7"/>
      <c r="AH48" s="7"/>
      <c r="AI48" s="7">
        <f t="shared" si="0"/>
        <v>0</v>
      </c>
    </row>
    <row r="49" spans="1:35" ht="78.75" hidden="1">
      <c r="A49" s="52" t="s">
        <v>155</v>
      </c>
      <c r="B49" s="53" t="s">
        <v>35</v>
      </c>
      <c r="C49" s="37" t="s">
        <v>5</v>
      </c>
      <c r="E49" s="37"/>
      <c r="G49" s="37"/>
      <c r="I49" s="37"/>
      <c r="P49" s="37"/>
      <c r="Q49" s="37"/>
      <c r="R49" s="37"/>
      <c r="S49" s="37"/>
      <c r="T49" s="37"/>
      <c r="Y49" s="37"/>
      <c r="Z49" s="37"/>
      <c r="AC49" s="37"/>
      <c r="AD49" s="7"/>
      <c r="AE49" s="7"/>
      <c r="AF49" s="7"/>
      <c r="AG49" s="7"/>
      <c r="AH49" s="7"/>
      <c r="AI49" s="7">
        <f t="shared" si="0"/>
        <v>0</v>
      </c>
    </row>
    <row r="50" spans="1:35" ht="94.5" hidden="1">
      <c r="A50" s="52" t="s">
        <v>156</v>
      </c>
      <c r="B50" s="53" t="s">
        <v>36</v>
      </c>
      <c r="C50" s="37" t="s">
        <v>5</v>
      </c>
      <c r="E50" s="37"/>
      <c r="G50" s="37"/>
      <c r="I50" s="37"/>
      <c r="P50" s="37"/>
      <c r="Q50" s="37"/>
      <c r="R50" s="37"/>
      <c r="S50" s="37"/>
      <c r="T50" s="37"/>
      <c r="Y50" s="37"/>
      <c r="Z50" s="37"/>
      <c r="AC50" s="37"/>
      <c r="AD50" s="7"/>
      <c r="AE50" s="7"/>
      <c r="AF50" s="7"/>
      <c r="AG50" s="7"/>
      <c r="AH50" s="7"/>
      <c r="AI50" s="7">
        <f t="shared" si="0"/>
        <v>0</v>
      </c>
    </row>
    <row r="51" spans="1:35" ht="54.75" customHeight="1">
      <c r="A51" s="54" t="s">
        <v>156</v>
      </c>
      <c r="B51" s="55" t="s">
        <v>157</v>
      </c>
      <c r="C51" s="37" t="s">
        <v>158</v>
      </c>
      <c r="E51" s="37">
        <v>2018</v>
      </c>
      <c r="G51" s="37">
        <v>2019</v>
      </c>
      <c r="I51" s="37" t="s">
        <v>6</v>
      </c>
      <c r="P51" s="22">
        <v>36.298660141689894</v>
      </c>
      <c r="Q51" s="29">
        <v>0</v>
      </c>
      <c r="R51" s="29">
        <v>32.979122203389814</v>
      </c>
      <c r="S51" s="29">
        <v>0</v>
      </c>
      <c r="T51" s="29">
        <v>3.3195379383000803</v>
      </c>
      <c r="Y51" s="37" t="s">
        <v>6</v>
      </c>
      <c r="Z51" s="22">
        <v>36.298660141689915</v>
      </c>
      <c r="AC51" s="29">
        <v>0</v>
      </c>
      <c r="AD51" s="22">
        <v>36.298660141689915</v>
      </c>
      <c r="AE51" s="7" t="s">
        <v>218</v>
      </c>
      <c r="AF51" s="7" t="s">
        <v>218</v>
      </c>
      <c r="AG51" s="7" t="s">
        <v>218</v>
      </c>
      <c r="AH51" s="7" t="s">
        <v>218</v>
      </c>
      <c r="AI51" s="22">
        <f t="shared" si="0"/>
        <v>36.298660141689915</v>
      </c>
    </row>
    <row r="52" spans="1:35" ht="39" customHeight="1">
      <c r="A52" s="54" t="s">
        <v>156</v>
      </c>
      <c r="B52" s="55" t="s">
        <v>206</v>
      </c>
      <c r="C52" s="37" t="s">
        <v>207</v>
      </c>
      <c r="E52" s="37">
        <v>2020</v>
      </c>
      <c r="G52" s="37">
        <v>2022</v>
      </c>
      <c r="I52" s="37" t="s">
        <v>6</v>
      </c>
      <c r="P52" s="22">
        <v>132.26569840000002</v>
      </c>
      <c r="Q52" s="29">
        <v>12.0241544</v>
      </c>
      <c r="R52" s="29">
        <v>120.241544</v>
      </c>
      <c r="S52" s="29">
        <v>0</v>
      </c>
      <c r="T52" s="29">
        <v>0</v>
      </c>
      <c r="Y52" s="37" t="s">
        <v>6</v>
      </c>
      <c r="Z52" s="22">
        <v>132.26569840000002</v>
      </c>
      <c r="AC52" s="29">
        <v>0</v>
      </c>
      <c r="AD52" s="22" t="s">
        <v>3</v>
      </c>
      <c r="AE52" s="22">
        <v>36.072463200000001</v>
      </c>
      <c r="AF52" s="22">
        <v>48.096617600000002</v>
      </c>
      <c r="AG52" s="22">
        <v>48.096617600000002</v>
      </c>
      <c r="AH52" s="7" t="s">
        <v>218</v>
      </c>
      <c r="AI52" s="22">
        <f t="shared" si="0"/>
        <v>132.26569840000002</v>
      </c>
    </row>
    <row r="53" spans="1:35" ht="52.5" customHeight="1">
      <c r="A53" s="54" t="s">
        <v>156</v>
      </c>
      <c r="B53" s="55" t="s">
        <v>159</v>
      </c>
      <c r="C53" s="37" t="s">
        <v>160</v>
      </c>
      <c r="E53" s="37">
        <v>2019</v>
      </c>
      <c r="G53" s="37">
        <v>2019</v>
      </c>
      <c r="I53" s="37" t="s">
        <v>6</v>
      </c>
      <c r="P53" s="22">
        <v>5.6987500000000004</v>
      </c>
      <c r="Q53" s="29">
        <v>0</v>
      </c>
      <c r="R53" s="29">
        <v>5.6987500000000004</v>
      </c>
      <c r="S53" s="29">
        <v>0</v>
      </c>
      <c r="T53" s="29">
        <v>0</v>
      </c>
      <c r="Y53" s="37" t="s">
        <v>6</v>
      </c>
      <c r="Z53" s="22">
        <v>5.6987500000000004</v>
      </c>
      <c r="AC53" s="29">
        <v>0</v>
      </c>
      <c r="AD53" s="22">
        <v>5.6987500000000004</v>
      </c>
      <c r="AE53" s="7" t="s">
        <v>218</v>
      </c>
      <c r="AF53" s="7" t="s">
        <v>218</v>
      </c>
      <c r="AG53" s="7" t="s">
        <v>218</v>
      </c>
      <c r="AH53" s="7" t="s">
        <v>218</v>
      </c>
      <c r="AI53" s="22">
        <f t="shared" si="0"/>
        <v>5.6987500000000004</v>
      </c>
    </row>
    <row r="54" spans="1:35" ht="94.5" hidden="1">
      <c r="A54" s="52" t="s">
        <v>161</v>
      </c>
      <c r="B54" s="53" t="s">
        <v>37</v>
      </c>
      <c r="C54" s="37" t="s">
        <v>5</v>
      </c>
      <c r="E54" s="37"/>
      <c r="G54" s="37"/>
      <c r="I54" s="37"/>
      <c r="P54" s="37"/>
      <c r="Q54" s="37"/>
      <c r="R54" s="37"/>
      <c r="S54" s="37"/>
      <c r="T54" s="37"/>
      <c r="Y54" s="37"/>
      <c r="Z54" s="37"/>
      <c r="AC54" s="37"/>
      <c r="AD54" s="7"/>
      <c r="AE54" s="7"/>
      <c r="AF54" s="7"/>
      <c r="AG54" s="7"/>
      <c r="AH54" s="7"/>
      <c r="AI54" s="7">
        <f t="shared" si="0"/>
        <v>0</v>
      </c>
    </row>
    <row r="55" spans="1:35" ht="31.5" hidden="1">
      <c r="A55" s="52" t="s">
        <v>25</v>
      </c>
      <c r="B55" s="53" t="s">
        <v>38</v>
      </c>
      <c r="C55" s="37" t="s">
        <v>5</v>
      </c>
      <c r="E55" s="37"/>
      <c r="G55" s="37"/>
      <c r="I55" s="37"/>
      <c r="P55" s="37"/>
      <c r="Q55" s="37"/>
      <c r="R55" s="37"/>
      <c r="S55" s="37"/>
      <c r="T55" s="37"/>
      <c r="Y55" s="37"/>
      <c r="Z55" s="37"/>
      <c r="AC55" s="37"/>
      <c r="AD55" s="7"/>
      <c r="AE55" s="7"/>
      <c r="AF55" s="7"/>
      <c r="AG55" s="7"/>
      <c r="AH55" s="7"/>
      <c r="AI55" s="7">
        <f t="shared" si="0"/>
        <v>0</v>
      </c>
    </row>
    <row r="56" spans="1:35" ht="63" hidden="1">
      <c r="A56" s="52" t="s">
        <v>28</v>
      </c>
      <c r="B56" s="53" t="s">
        <v>40</v>
      </c>
      <c r="C56" s="37" t="s">
        <v>5</v>
      </c>
      <c r="E56" s="37"/>
      <c r="G56" s="37"/>
      <c r="I56" s="37"/>
      <c r="P56" s="37"/>
      <c r="Q56" s="37"/>
      <c r="R56" s="37"/>
      <c r="S56" s="37"/>
      <c r="T56" s="37"/>
      <c r="Y56" s="37"/>
      <c r="Z56" s="37"/>
      <c r="AC56" s="37"/>
      <c r="AD56" s="7"/>
      <c r="AE56" s="7"/>
      <c r="AF56" s="7"/>
      <c r="AG56" s="7"/>
      <c r="AH56" s="7"/>
      <c r="AI56" s="7">
        <f t="shared" si="0"/>
        <v>0</v>
      </c>
    </row>
    <row r="57" spans="1:35" ht="31.5" hidden="1">
      <c r="A57" s="52" t="s">
        <v>29</v>
      </c>
      <c r="B57" s="53" t="s">
        <v>41</v>
      </c>
      <c r="C57" s="37" t="s">
        <v>5</v>
      </c>
      <c r="E57" s="37"/>
      <c r="G57" s="37"/>
      <c r="I57" s="37"/>
      <c r="P57" s="37"/>
      <c r="Q57" s="37"/>
      <c r="R57" s="37"/>
      <c r="S57" s="37"/>
      <c r="T57" s="37"/>
      <c r="Y57" s="37"/>
      <c r="Z57" s="37"/>
      <c r="AC57" s="37"/>
      <c r="AD57" s="7"/>
      <c r="AE57" s="7"/>
      <c r="AF57" s="7"/>
      <c r="AG57" s="7"/>
      <c r="AH57" s="7"/>
      <c r="AI57" s="7">
        <f t="shared" si="0"/>
        <v>0</v>
      </c>
    </row>
    <row r="58" spans="1:35" ht="105" customHeight="1">
      <c r="A58" s="54" t="s">
        <v>29</v>
      </c>
      <c r="B58" s="55" t="s">
        <v>162</v>
      </c>
      <c r="C58" s="37" t="s">
        <v>163</v>
      </c>
      <c r="E58" s="37">
        <v>2017</v>
      </c>
      <c r="G58" s="37">
        <v>2018</v>
      </c>
      <c r="I58" s="37" t="s">
        <v>6</v>
      </c>
      <c r="P58" s="22">
        <v>1.49339</v>
      </c>
      <c r="Q58" s="22">
        <v>1.49339</v>
      </c>
      <c r="R58" s="29">
        <v>0</v>
      </c>
      <c r="S58" s="29">
        <v>0</v>
      </c>
      <c r="T58" s="29">
        <v>0</v>
      </c>
      <c r="Y58" s="37" t="s">
        <v>6</v>
      </c>
      <c r="Z58" s="22">
        <v>0</v>
      </c>
      <c r="AC58" s="29">
        <v>1.49339</v>
      </c>
      <c r="AD58" s="22" t="s">
        <v>3</v>
      </c>
      <c r="AE58" s="7" t="s">
        <v>218</v>
      </c>
      <c r="AF58" s="7" t="s">
        <v>218</v>
      </c>
      <c r="AG58" s="7" t="s">
        <v>218</v>
      </c>
      <c r="AH58" s="7" t="s">
        <v>218</v>
      </c>
      <c r="AI58" s="22">
        <f t="shared" si="0"/>
        <v>1.49339</v>
      </c>
    </row>
    <row r="59" spans="1:35" ht="45.75" customHeight="1">
      <c r="A59" s="54" t="s">
        <v>29</v>
      </c>
      <c r="B59" s="55" t="s">
        <v>164</v>
      </c>
      <c r="C59" s="37" t="s">
        <v>165</v>
      </c>
      <c r="E59" s="37">
        <v>2019</v>
      </c>
      <c r="G59" s="37">
        <v>2019</v>
      </c>
      <c r="I59" s="37" t="s">
        <v>6</v>
      </c>
      <c r="P59" s="22">
        <v>47.155140346666698</v>
      </c>
      <c r="Q59" s="29">
        <v>0</v>
      </c>
      <c r="R59" s="29">
        <v>47.155140346666698</v>
      </c>
      <c r="S59" s="29">
        <v>0</v>
      </c>
      <c r="T59" s="29">
        <v>0</v>
      </c>
      <c r="Y59" s="37" t="s">
        <v>6</v>
      </c>
      <c r="Z59" s="22">
        <v>47.155140349999996</v>
      </c>
      <c r="AC59" s="29">
        <v>0</v>
      </c>
      <c r="AD59" s="22">
        <v>47.155140349999996</v>
      </c>
      <c r="AE59" s="7" t="s">
        <v>218</v>
      </c>
      <c r="AF59" s="7" t="s">
        <v>218</v>
      </c>
      <c r="AG59" s="7" t="s">
        <v>218</v>
      </c>
      <c r="AH59" s="7" t="s">
        <v>218</v>
      </c>
      <c r="AI59" s="22">
        <f t="shared" si="0"/>
        <v>47.155140349999996</v>
      </c>
    </row>
    <row r="60" spans="1:35" ht="42" customHeight="1">
      <c r="A60" s="54" t="s">
        <v>29</v>
      </c>
      <c r="B60" s="55" t="s">
        <v>208</v>
      </c>
      <c r="C60" s="37" t="s">
        <v>209</v>
      </c>
      <c r="E60" s="37">
        <v>2021</v>
      </c>
      <c r="G60" s="37">
        <v>2024</v>
      </c>
      <c r="I60" s="37" t="s">
        <v>6</v>
      </c>
      <c r="P60" s="22">
        <v>336.02919839999998</v>
      </c>
      <c r="Q60" s="29">
        <v>0</v>
      </c>
      <c r="R60" s="29">
        <v>0</v>
      </c>
      <c r="S60" s="29">
        <v>313.50125664000001</v>
      </c>
      <c r="T60" s="29">
        <v>22.527941760000001</v>
      </c>
      <c r="Y60" s="37" t="s">
        <v>6</v>
      </c>
      <c r="Z60" s="22">
        <v>336.02919839999998</v>
      </c>
      <c r="AC60" s="29">
        <v>0</v>
      </c>
      <c r="AD60" s="22" t="s">
        <v>3</v>
      </c>
      <c r="AE60" s="22">
        <v>0</v>
      </c>
      <c r="AF60" s="22">
        <v>112.00973279999999</v>
      </c>
      <c r="AG60" s="22">
        <v>112.00973279999999</v>
      </c>
      <c r="AH60" s="22">
        <v>112.00973279999999</v>
      </c>
      <c r="AI60" s="22">
        <f t="shared" si="0"/>
        <v>336.02919839999998</v>
      </c>
    </row>
    <row r="61" spans="1:35" ht="55.5" customHeight="1">
      <c r="A61" s="54" t="s">
        <v>29</v>
      </c>
      <c r="B61" s="55" t="s">
        <v>166</v>
      </c>
      <c r="C61" s="37" t="s">
        <v>167</v>
      </c>
      <c r="E61" s="37">
        <v>2018</v>
      </c>
      <c r="G61" s="37">
        <v>2021</v>
      </c>
      <c r="I61" s="37" t="s">
        <v>6</v>
      </c>
      <c r="P61" s="22">
        <v>313.67465193610172</v>
      </c>
      <c r="Q61" s="22">
        <v>0</v>
      </c>
      <c r="R61" s="22">
        <v>47.051197790415259</v>
      </c>
      <c r="S61" s="22">
        <v>250.93972154888138</v>
      </c>
      <c r="T61" s="22">
        <v>15.683732596805086</v>
      </c>
      <c r="Y61" s="37" t="s">
        <v>6</v>
      </c>
      <c r="Z61" s="22">
        <v>312.49067796610171</v>
      </c>
      <c r="AC61" s="29">
        <v>1.18397397</v>
      </c>
      <c r="AD61" s="22">
        <v>74.71357804291668</v>
      </c>
      <c r="AE61" s="22">
        <v>104.1635593220339</v>
      </c>
      <c r="AF61" s="22">
        <v>133.61354060115113</v>
      </c>
      <c r="AG61" s="7" t="s">
        <v>218</v>
      </c>
      <c r="AH61" s="7" t="s">
        <v>218</v>
      </c>
      <c r="AI61" s="22">
        <f t="shared" si="0"/>
        <v>313.67465193610167</v>
      </c>
    </row>
    <row r="62" spans="1:35" hidden="1">
      <c r="A62" s="52" t="s">
        <v>39</v>
      </c>
      <c r="B62" s="53" t="s">
        <v>168</v>
      </c>
      <c r="C62" s="37" t="s">
        <v>5</v>
      </c>
      <c r="E62" s="37"/>
      <c r="G62" s="37"/>
      <c r="I62" s="37"/>
      <c r="P62" s="37"/>
      <c r="Q62" s="37"/>
      <c r="R62" s="37"/>
      <c r="S62" s="37"/>
      <c r="T62" s="37"/>
      <c r="Y62" s="37"/>
      <c r="Z62" s="37"/>
      <c r="AC62" s="37"/>
      <c r="AD62" s="7"/>
      <c r="AE62" s="7"/>
      <c r="AF62" s="7"/>
      <c r="AG62" s="7"/>
      <c r="AH62" s="7"/>
      <c r="AI62" s="7">
        <f t="shared" si="0"/>
        <v>0</v>
      </c>
    </row>
    <row r="63" spans="1:35" ht="31.5" hidden="1">
      <c r="A63" s="52" t="s">
        <v>42</v>
      </c>
      <c r="B63" s="53" t="s">
        <v>169</v>
      </c>
      <c r="C63" s="37" t="s">
        <v>5</v>
      </c>
      <c r="E63" s="37"/>
      <c r="G63" s="37"/>
      <c r="I63" s="37"/>
      <c r="P63" s="37"/>
      <c r="Q63" s="37"/>
      <c r="R63" s="37"/>
      <c r="S63" s="37"/>
      <c r="T63" s="37"/>
      <c r="Y63" s="37"/>
      <c r="Z63" s="37"/>
      <c r="AC63" s="37"/>
      <c r="AD63" s="7"/>
      <c r="AE63" s="7"/>
      <c r="AF63" s="7"/>
      <c r="AG63" s="7"/>
      <c r="AH63" s="7"/>
      <c r="AI63" s="7">
        <f t="shared" si="0"/>
        <v>0</v>
      </c>
    </row>
    <row r="64" spans="1:35" ht="31.5" hidden="1">
      <c r="A64" s="52" t="s">
        <v>44</v>
      </c>
      <c r="B64" s="53" t="s">
        <v>170</v>
      </c>
      <c r="C64" s="37" t="s">
        <v>5</v>
      </c>
      <c r="E64" s="37"/>
      <c r="G64" s="37"/>
      <c r="I64" s="37"/>
      <c r="P64" s="37"/>
      <c r="Q64" s="37"/>
      <c r="R64" s="37"/>
      <c r="S64" s="37"/>
      <c r="T64" s="37"/>
      <c r="Y64" s="37"/>
      <c r="Z64" s="37"/>
      <c r="AC64" s="37"/>
      <c r="AD64" s="7"/>
      <c r="AE64" s="7"/>
      <c r="AF64" s="7"/>
      <c r="AG64" s="7"/>
      <c r="AH64" s="7"/>
      <c r="AI64" s="7">
        <f t="shared" si="0"/>
        <v>0</v>
      </c>
    </row>
    <row r="65" spans="1:35" ht="31.5" hidden="1">
      <c r="A65" s="52" t="s">
        <v>53</v>
      </c>
      <c r="B65" s="53" t="s">
        <v>43</v>
      </c>
      <c r="C65" s="37" t="s">
        <v>5</v>
      </c>
      <c r="E65" s="37"/>
      <c r="G65" s="37"/>
      <c r="I65" s="37"/>
      <c r="P65" s="37"/>
      <c r="Q65" s="37"/>
      <c r="R65" s="37"/>
      <c r="S65" s="37"/>
      <c r="T65" s="37"/>
      <c r="Y65" s="37"/>
      <c r="Z65" s="37"/>
      <c r="AC65" s="37"/>
      <c r="AD65" s="7"/>
      <c r="AE65" s="7"/>
      <c r="AF65" s="7"/>
      <c r="AG65" s="7"/>
      <c r="AH65" s="7"/>
      <c r="AI65" s="7">
        <f t="shared" si="0"/>
        <v>0</v>
      </c>
    </row>
    <row r="66" spans="1:35" ht="47.25" hidden="1">
      <c r="A66" s="52" t="s">
        <v>54</v>
      </c>
      <c r="B66" s="53" t="s">
        <v>171</v>
      </c>
      <c r="C66" s="37" t="s">
        <v>5</v>
      </c>
      <c r="E66" s="37"/>
      <c r="G66" s="37"/>
      <c r="I66" s="37"/>
      <c r="P66" s="37"/>
      <c r="Q66" s="37"/>
      <c r="R66" s="37"/>
      <c r="S66" s="37"/>
      <c r="T66" s="37"/>
      <c r="Y66" s="37"/>
      <c r="Z66" s="37"/>
      <c r="AC66" s="37"/>
      <c r="AD66" s="7"/>
      <c r="AE66" s="7"/>
      <c r="AF66" s="7"/>
      <c r="AG66" s="7"/>
      <c r="AH66" s="7"/>
      <c r="AI66" s="7">
        <f t="shared" si="0"/>
        <v>0</v>
      </c>
    </row>
    <row r="67" spans="1:35" ht="31.5" hidden="1">
      <c r="A67" s="52" t="s">
        <v>55</v>
      </c>
      <c r="B67" s="53" t="s">
        <v>172</v>
      </c>
      <c r="C67" s="37" t="s">
        <v>5</v>
      </c>
      <c r="E67" s="37"/>
      <c r="G67" s="37"/>
      <c r="I67" s="37"/>
      <c r="P67" s="37"/>
      <c r="Q67" s="37"/>
      <c r="R67" s="37"/>
      <c r="S67" s="37"/>
      <c r="T67" s="37"/>
      <c r="Y67" s="37"/>
      <c r="Z67" s="37"/>
      <c r="AC67" s="37"/>
      <c r="AD67" s="7"/>
      <c r="AE67" s="7"/>
      <c r="AF67" s="7"/>
      <c r="AG67" s="7"/>
      <c r="AH67" s="7"/>
      <c r="AI67" s="7">
        <f t="shared" si="0"/>
        <v>0</v>
      </c>
    </row>
    <row r="68" spans="1:35" ht="31.5" hidden="1">
      <c r="A68" s="52" t="s">
        <v>56</v>
      </c>
      <c r="B68" s="53" t="s">
        <v>173</v>
      </c>
      <c r="C68" s="37" t="s">
        <v>5</v>
      </c>
      <c r="E68" s="37"/>
      <c r="G68" s="37"/>
      <c r="I68" s="37"/>
      <c r="P68" s="37"/>
      <c r="Q68" s="37"/>
      <c r="R68" s="37"/>
      <c r="S68" s="37"/>
      <c r="T68" s="37"/>
      <c r="Y68" s="37"/>
      <c r="Z68" s="37"/>
      <c r="AC68" s="37"/>
      <c r="AD68" s="7"/>
      <c r="AE68" s="7"/>
      <c r="AF68" s="7"/>
      <c r="AG68" s="7"/>
      <c r="AH68" s="7"/>
      <c r="AI68" s="7">
        <f t="shared" si="0"/>
        <v>0</v>
      </c>
    </row>
    <row r="69" spans="1:35" ht="47.25" hidden="1">
      <c r="A69" s="52" t="s">
        <v>57</v>
      </c>
      <c r="B69" s="53" t="s">
        <v>174</v>
      </c>
      <c r="C69" s="37" t="s">
        <v>5</v>
      </c>
      <c r="E69" s="37"/>
      <c r="G69" s="37"/>
      <c r="I69" s="37"/>
      <c r="P69" s="37"/>
      <c r="Q69" s="37"/>
      <c r="R69" s="37"/>
      <c r="S69" s="37"/>
      <c r="T69" s="37"/>
      <c r="Y69" s="37"/>
      <c r="Z69" s="37"/>
      <c r="AC69" s="37"/>
      <c r="AD69" s="7"/>
      <c r="AE69" s="7"/>
      <c r="AF69" s="7"/>
      <c r="AG69" s="7"/>
      <c r="AH69" s="7"/>
      <c r="AI69" s="7">
        <f t="shared" si="0"/>
        <v>0</v>
      </c>
    </row>
    <row r="70" spans="1:35" ht="47.25" hidden="1">
      <c r="A70" s="52" t="s">
        <v>58</v>
      </c>
      <c r="B70" s="56" t="s">
        <v>45</v>
      </c>
      <c r="C70" s="37" t="s">
        <v>5</v>
      </c>
      <c r="E70" s="37"/>
      <c r="G70" s="37"/>
      <c r="I70" s="37"/>
      <c r="P70" s="37"/>
      <c r="Q70" s="37"/>
      <c r="R70" s="37"/>
      <c r="S70" s="37"/>
      <c r="T70" s="37"/>
      <c r="Y70" s="37"/>
      <c r="Z70" s="37"/>
      <c r="AC70" s="37"/>
      <c r="AD70" s="7"/>
      <c r="AE70" s="7"/>
      <c r="AF70" s="7"/>
      <c r="AG70" s="7"/>
      <c r="AH70" s="7"/>
      <c r="AI70" s="7">
        <f t="shared" si="0"/>
        <v>0</v>
      </c>
    </row>
    <row r="71" spans="1:35" ht="47.25" hidden="1">
      <c r="A71" s="57" t="s">
        <v>175</v>
      </c>
      <c r="B71" s="53" t="s">
        <v>46</v>
      </c>
      <c r="C71" s="37" t="s">
        <v>5</v>
      </c>
      <c r="E71" s="37"/>
      <c r="G71" s="37"/>
      <c r="I71" s="37"/>
      <c r="P71" s="37"/>
      <c r="Q71" s="37"/>
      <c r="R71" s="37"/>
      <c r="S71" s="37"/>
      <c r="T71" s="37"/>
      <c r="Y71" s="37"/>
      <c r="Z71" s="37"/>
      <c r="AC71" s="37"/>
      <c r="AD71" s="7"/>
      <c r="AE71" s="7"/>
      <c r="AF71" s="7"/>
      <c r="AG71" s="7"/>
      <c r="AH71" s="7"/>
      <c r="AI71" s="7">
        <f t="shared" si="0"/>
        <v>0</v>
      </c>
    </row>
    <row r="72" spans="1:35" ht="47.25" hidden="1">
      <c r="A72" s="57" t="s">
        <v>176</v>
      </c>
      <c r="B72" s="53" t="s">
        <v>47</v>
      </c>
      <c r="C72" s="37" t="s">
        <v>5</v>
      </c>
      <c r="E72" s="37"/>
      <c r="G72" s="37"/>
      <c r="I72" s="37"/>
      <c r="P72" s="37"/>
      <c r="Q72" s="37"/>
      <c r="R72" s="37"/>
      <c r="S72" s="37"/>
      <c r="T72" s="37"/>
      <c r="Y72" s="37"/>
      <c r="Z72" s="37"/>
      <c r="AC72" s="37"/>
      <c r="AD72" s="7"/>
      <c r="AE72" s="7"/>
      <c r="AF72" s="7"/>
      <c r="AG72" s="7"/>
      <c r="AH72" s="7"/>
      <c r="AI72" s="7">
        <f t="shared" si="0"/>
        <v>0</v>
      </c>
    </row>
    <row r="73" spans="1:35" ht="47.25" hidden="1">
      <c r="A73" s="57" t="s">
        <v>177</v>
      </c>
      <c r="B73" s="53" t="s">
        <v>46</v>
      </c>
      <c r="C73" s="37" t="s">
        <v>5</v>
      </c>
      <c r="E73" s="37"/>
      <c r="G73" s="37"/>
      <c r="I73" s="37"/>
      <c r="P73" s="37"/>
      <c r="Q73" s="37"/>
      <c r="R73" s="37"/>
      <c r="S73" s="37"/>
      <c r="T73" s="37"/>
      <c r="Y73" s="37"/>
      <c r="Z73" s="37"/>
      <c r="AC73" s="37"/>
      <c r="AD73" s="7"/>
      <c r="AE73" s="7"/>
      <c r="AF73" s="7"/>
      <c r="AG73" s="7"/>
      <c r="AH73" s="7"/>
      <c r="AI73" s="7">
        <f t="shared" si="0"/>
        <v>0</v>
      </c>
    </row>
    <row r="74" spans="1:35" ht="47.25" hidden="1">
      <c r="A74" s="57" t="s">
        <v>178</v>
      </c>
      <c r="B74" s="53" t="s">
        <v>47</v>
      </c>
      <c r="C74" s="37" t="s">
        <v>5</v>
      </c>
      <c r="E74" s="37"/>
      <c r="G74" s="37"/>
      <c r="I74" s="37"/>
      <c r="P74" s="37"/>
      <c r="Q74" s="37"/>
      <c r="R74" s="37"/>
      <c r="S74" s="37"/>
      <c r="T74" s="37"/>
      <c r="Y74" s="37"/>
      <c r="Z74" s="37"/>
      <c r="AC74" s="37"/>
      <c r="AD74" s="7"/>
      <c r="AE74" s="7"/>
      <c r="AF74" s="7"/>
      <c r="AG74" s="7"/>
      <c r="AH74" s="7"/>
      <c r="AI74" s="7">
        <f t="shared" si="0"/>
        <v>0</v>
      </c>
    </row>
    <row r="75" spans="1:35" hidden="1">
      <c r="A75" s="52" t="s">
        <v>87</v>
      </c>
      <c r="B75" s="53" t="s">
        <v>48</v>
      </c>
      <c r="C75" s="37" t="s">
        <v>5</v>
      </c>
      <c r="E75" s="37"/>
      <c r="G75" s="37"/>
      <c r="I75" s="37"/>
      <c r="P75" s="37"/>
      <c r="Q75" s="37"/>
      <c r="R75" s="37"/>
      <c r="S75" s="37"/>
      <c r="T75" s="37"/>
      <c r="Y75" s="37"/>
      <c r="Z75" s="37"/>
      <c r="AC75" s="37"/>
      <c r="AD75" s="7"/>
      <c r="AE75" s="7"/>
      <c r="AF75" s="7"/>
      <c r="AG75" s="7"/>
      <c r="AH75" s="7"/>
      <c r="AI75" s="7">
        <f t="shared" si="0"/>
        <v>0</v>
      </c>
    </row>
    <row r="76" spans="1:35" ht="47.25" hidden="1">
      <c r="A76" s="52" t="s">
        <v>179</v>
      </c>
      <c r="B76" s="53" t="s">
        <v>49</v>
      </c>
      <c r="C76" s="37" t="s">
        <v>5</v>
      </c>
      <c r="E76" s="37"/>
      <c r="G76" s="37"/>
      <c r="I76" s="37"/>
      <c r="P76" s="37"/>
      <c r="Q76" s="37"/>
      <c r="R76" s="37"/>
      <c r="S76" s="37"/>
      <c r="T76" s="37"/>
      <c r="Y76" s="37"/>
      <c r="Z76" s="37"/>
      <c r="AC76" s="37"/>
      <c r="AD76" s="7"/>
      <c r="AE76" s="7"/>
      <c r="AF76" s="7"/>
      <c r="AG76" s="7"/>
      <c r="AH76" s="7"/>
      <c r="AI76" s="7">
        <f t="shared" si="0"/>
        <v>0</v>
      </c>
    </row>
    <row r="77" spans="1:35" ht="31.5" hidden="1">
      <c r="A77" s="52" t="s">
        <v>180</v>
      </c>
      <c r="B77" s="53" t="s">
        <v>50</v>
      </c>
      <c r="C77" s="37" t="s">
        <v>5</v>
      </c>
      <c r="E77" s="37"/>
      <c r="G77" s="37"/>
      <c r="I77" s="37"/>
      <c r="P77" s="37"/>
      <c r="Q77" s="37"/>
      <c r="R77" s="37"/>
      <c r="S77" s="37"/>
      <c r="T77" s="37"/>
      <c r="Y77" s="37"/>
      <c r="Z77" s="37"/>
      <c r="AC77" s="37"/>
      <c r="AD77" s="7"/>
      <c r="AE77" s="7"/>
      <c r="AF77" s="7"/>
      <c r="AG77" s="7"/>
      <c r="AH77" s="7"/>
      <c r="AI77" s="7">
        <f t="shared" si="0"/>
        <v>0</v>
      </c>
    </row>
    <row r="78" spans="1:35" ht="31.5" hidden="1">
      <c r="A78" s="52" t="s">
        <v>181</v>
      </c>
      <c r="B78" s="53" t="s">
        <v>51</v>
      </c>
      <c r="C78" s="37" t="s">
        <v>5</v>
      </c>
      <c r="E78" s="37"/>
      <c r="G78" s="37"/>
      <c r="I78" s="37"/>
      <c r="P78" s="37"/>
      <c r="Q78" s="37"/>
      <c r="R78" s="37"/>
      <c r="S78" s="37"/>
      <c r="T78" s="37"/>
      <c r="Y78" s="37"/>
      <c r="Z78" s="37"/>
      <c r="AC78" s="37"/>
      <c r="AD78" s="7"/>
      <c r="AE78" s="7"/>
      <c r="AF78" s="7"/>
      <c r="AG78" s="7"/>
      <c r="AH78" s="7"/>
      <c r="AI78" s="7">
        <f t="shared" si="0"/>
        <v>0</v>
      </c>
    </row>
    <row r="79" spans="1:35" ht="31.5" hidden="1">
      <c r="A79" s="52" t="s">
        <v>182</v>
      </c>
      <c r="B79" s="53" t="s">
        <v>52</v>
      </c>
      <c r="C79" s="37" t="s">
        <v>5</v>
      </c>
      <c r="E79" s="37"/>
      <c r="G79" s="37"/>
      <c r="I79" s="37"/>
      <c r="P79" s="37"/>
      <c r="Q79" s="37"/>
      <c r="R79" s="37"/>
      <c r="S79" s="37"/>
      <c r="T79" s="37"/>
      <c r="Y79" s="37"/>
      <c r="Z79" s="37"/>
      <c r="AC79" s="37"/>
      <c r="AD79" s="7"/>
      <c r="AE79" s="7"/>
      <c r="AF79" s="7"/>
      <c r="AG79" s="7"/>
      <c r="AH79" s="7"/>
      <c r="AI79" s="7">
        <f t="shared" si="0"/>
        <v>0</v>
      </c>
    </row>
    <row r="80" spans="1:35" ht="47.25" hidden="1">
      <c r="A80" s="52" t="s">
        <v>86</v>
      </c>
      <c r="B80" s="56" t="s">
        <v>26</v>
      </c>
      <c r="C80" s="37" t="s">
        <v>5</v>
      </c>
      <c r="E80" s="37"/>
      <c r="G80" s="37"/>
      <c r="I80" s="37"/>
      <c r="P80" s="37"/>
      <c r="Q80" s="37"/>
      <c r="R80" s="37"/>
      <c r="S80" s="37"/>
      <c r="T80" s="37"/>
      <c r="Y80" s="37"/>
      <c r="Z80" s="37"/>
      <c r="AC80" s="37"/>
      <c r="AD80" s="7"/>
      <c r="AE80" s="7"/>
      <c r="AF80" s="7"/>
      <c r="AG80" s="7"/>
      <c r="AH80" s="7"/>
      <c r="AI80" s="7">
        <f t="shared" si="0"/>
        <v>0</v>
      </c>
    </row>
    <row r="81" spans="1:35" ht="31.5" hidden="1">
      <c r="A81" s="52" t="s">
        <v>85</v>
      </c>
      <c r="B81" s="56" t="s">
        <v>27</v>
      </c>
      <c r="C81" s="37" t="s">
        <v>5</v>
      </c>
      <c r="E81" s="37"/>
      <c r="G81" s="37"/>
      <c r="I81" s="37"/>
      <c r="P81" s="37"/>
      <c r="Q81" s="37"/>
      <c r="R81" s="37"/>
      <c r="S81" s="37"/>
      <c r="T81" s="37"/>
      <c r="Y81" s="37"/>
      <c r="Z81" s="37"/>
      <c r="AC81" s="37"/>
      <c r="AD81" s="7"/>
      <c r="AE81" s="7"/>
      <c r="AF81" s="7"/>
      <c r="AG81" s="7"/>
      <c r="AH81" s="7"/>
      <c r="AI81" s="7">
        <f t="shared" si="0"/>
        <v>0</v>
      </c>
    </row>
    <row r="82" spans="1:35" ht="84" customHeight="1">
      <c r="A82" s="54" t="s">
        <v>85</v>
      </c>
      <c r="B82" s="55" t="s">
        <v>183</v>
      </c>
      <c r="C82" s="37" t="s">
        <v>184</v>
      </c>
      <c r="E82" s="37">
        <v>2017</v>
      </c>
      <c r="G82" s="37">
        <v>2018</v>
      </c>
      <c r="I82" s="37" t="s">
        <v>6</v>
      </c>
      <c r="P82" s="22">
        <v>0.69491524999999998</v>
      </c>
      <c r="Q82" s="22">
        <v>0.69491524999999998</v>
      </c>
      <c r="R82" s="29">
        <v>0</v>
      </c>
      <c r="S82" s="29">
        <v>0</v>
      </c>
      <c r="T82" s="29">
        <v>0</v>
      </c>
      <c r="Y82" s="37" t="s">
        <v>6</v>
      </c>
      <c r="Z82" s="22">
        <v>0</v>
      </c>
      <c r="AC82" s="29">
        <v>0.69491524999999998</v>
      </c>
      <c r="AD82" s="22" t="s">
        <v>3</v>
      </c>
      <c r="AE82" s="7" t="s">
        <v>218</v>
      </c>
      <c r="AF82" s="7" t="s">
        <v>218</v>
      </c>
      <c r="AG82" s="7" t="s">
        <v>218</v>
      </c>
      <c r="AH82" s="7" t="s">
        <v>218</v>
      </c>
      <c r="AI82" s="22">
        <f t="shared" si="0"/>
        <v>0.69491524999999998</v>
      </c>
    </row>
    <row r="83" spans="1:35" ht="53.25" customHeight="1">
      <c r="A83" s="54" t="s">
        <v>85</v>
      </c>
      <c r="B83" s="55" t="s">
        <v>210</v>
      </c>
      <c r="C83" s="37" t="s">
        <v>211</v>
      </c>
      <c r="E83" s="37">
        <v>2019</v>
      </c>
      <c r="G83" s="37">
        <v>2021</v>
      </c>
      <c r="I83" s="37" t="s">
        <v>6</v>
      </c>
      <c r="P83" s="22">
        <v>150</v>
      </c>
      <c r="Q83" s="22">
        <v>15</v>
      </c>
      <c r="R83" s="29">
        <v>0</v>
      </c>
      <c r="S83" s="29">
        <v>0</v>
      </c>
      <c r="T83" s="29">
        <v>135</v>
      </c>
      <c r="Y83" s="37" t="s">
        <v>6</v>
      </c>
      <c r="Z83" s="22">
        <v>150</v>
      </c>
      <c r="AC83" s="29">
        <v>0</v>
      </c>
      <c r="AD83" s="22">
        <v>0</v>
      </c>
      <c r="AE83" s="22">
        <v>59</v>
      </c>
      <c r="AF83" s="22">
        <v>91</v>
      </c>
      <c r="AG83" s="7" t="s">
        <v>218</v>
      </c>
      <c r="AH83" s="7" t="s">
        <v>218</v>
      </c>
      <c r="AI83" s="22">
        <f t="shared" si="0"/>
        <v>150</v>
      </c>
    </row>
    <row r="84" spans="1:35" ht="57" customHeight="1">
      <c r="A84" s="54" t="s">
        <v>85</v>
      </c>
      <c r="B84" s="55" t="s">
        <v>212</v>
      </c>
      <c r="C84" s="37" t="s">
        <v>213</v>
      </c>
      <c r="E84" s="37">
        <v>2019</v>
      </c>
      <c r="G84" s="37">
        <v>2020</v>
      </c>
      <c r="I84" s="37" t="s">
        <v>6</v>
      </c>
      <c r="P84" s="22">
        <v>16.666</v>
      </c>
      <c r="Q84" s="22">
        <v>1.6666000000000001</v>
      </c>
      <c r="R84" s="29">
        <v>0</v>
      </c>
      <c r="S84" s="29">
        <v>0</v>
      </c>
      <c r="T84" s="29">
        <v>14.9994</v>
      </c>
      <c r="Y84" s="37" t="s">
        <v>6</v>
      </c>
      <c r="Z84" s="22">
        <v>16.666</v>
      </c>
      <c r="AC84" s="29">
        <v>0</v>
      </c>
      <c r="AD84" s="22">
        <v>0</v>
      </c>
      <c r="AE84" s="22">
        <v>16.666</v>
      </c>
      <c r="AF84" s="7" t="s">
        <v>218</v>
      </c>
      <c r="AG84" s="7" t="s">
        <v>218</v>
      </c>
      <c r="AH84" s="7" t="s">
        <v>218</v>
      </c>
      <c r="AI84" s="22">
        <f t="shared" si="0"/>
        <v>16.666</v>
      </c>
    </row>
    <row r="85" spans="1:35" ht="81" customHeight="1">
      <c r="A85" s="54" t="s">
        <v>85</v>
      </c>
      <c r="B85" s="55" t="s">
        <v>214</v>
      </c>
      <c r="C85" s="37" t="s">
        <v>215</v>
      </c>
      <c r="E85" s="37">
        <v>2019</v>
      </c>
      <c r="G85" s="37">
        <v>2019</v>
      </c>
      <c r="I85" s="37" t="s">
        <v>6</v>
      </c>
      <c r="P85" s="22">
        <v>3.6742166666666698</v>
      </c>
      <c r="Q85" s="22">
        <v>0</v>
      </c>
      <c r="R85" s="22">
        <v>3.6742166666666698</v>
      </c>
      <c r="S85" s="29">
        <v>0</v>
      </c>
      <c r="T85" s="29">
        <v>0</v>
      </c>
      <c r="Y85" s="37" t="s">
        <v>6</v>
      </c>
      <c r="Z85" s="22">
        <v>3.6742166666666698</v>
      </c>
      <c r="AC85" s="29">
        <v>0</v>
      </c>
      <c r="AD85" s="22">
        <v>3.6742166666666698</v>
      </c>
      <c r="AE85" s="22">
        <v>0</v>
      </c>
      <c r="AF85" s="22">
        <v>0</v>
      </c>
      <c r="AG85" s="22">
        <v>0</v>
      </c>
      <c r="AH85" s="22">
        <v>0</v>
      </c>
      <c r="AI85" s="22">
        <f t="shared" si="0"/>
        <v>3.6742166666666698</v>
      </c>
    </row>
  </sheetData>
  <autoFilter ref="A33:AI85">
    <filterColumn colId="2">
      <filters blank="1">
        <filter val="H_4801"/>
        <filter val="I_5001"/>
        <filter val="I_5101"/>
        <filter val="I_5201"/>
        <filter val="I_5301"/>
        <filter val="J_5901"/>
        <filter val="K_6001"/>
        <filter val="K_6101"/>
        <filter val="K_6201"/>
        <filter val="K_6301"/>
        <filter val="Н_4601"/>
      </filters>
    </filterColumn>
  </autoFilter>
  <mergeCells count="30">
    <mergeCell ref="A14:AI14"/>
    <mergeCell ref="C20:AE20"/>
    <mergeCell ref="A16:AI16"/>
    <mergeCell ref="A18:AI18"/>
    <mergeCell ref="A19:AI19"/>
    <mergeCell ref="A29:AI29"/>
    <mergeCell ref="A30:A32"/>
    <mergeCell ref="B30:B32"/>
    <mergeCell ref="C30:C32"/>
    <mergeCell ref="D30:D32"/>
    <mergeCell ref="E30:E32"/>
    <mergeCell ref="F30:G31"/>
    <mergeCell ref="H30:I31"/>
    <mergeCell ref="J30:J32"/>
    <mergeCell ref="A28:AI28"/>
    <mergeCell ref="K31:O31"/>
    <mergeCell ref="P31:T31"/>
    <mergeCell ref="U31:V31"/>
    <mergeCell ref="K30:T30"/>
    <mergeCell ref="AI31:AI32"/>
    <mergeCell ref="A17:AI17"/>
    <mergeCell ref="A22:AI22"/>
    <mergeCell ref="A23:AI23"/>
    <mergeCell ref="A25:AI25"/>
    <mergeCell ref="A27:AI27"/>
    <mergeCell ref="W31:X31"/>
    <mergeCell ref="Y31:Z31"/>
    <mergeCell ref="AC30:AI30"/>
    <mergeCell ref="U30:Z30"/>
    <mergeCell ref="AA30:AB31"/>
  </mergeCells>
  <pageMargins left="0.19685039370078741" right="0.19685039370078741" top="0.74803149606299213" bottom="0.74803149606299213" header="0.31496062992125984" footer="0.31496062992125984"/>
  <pageSetup paperSize="8" scale="64" firstPageNumber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</vt:lpstr>
      <vt:lpstr>2</vt:lpstr>
      <vt:lpstr>'2'!Заголовки_для_печати</vt:lpstr>
      <vt:lpstr>'1'!Область_печати</vt:lpstr>
      <vt:lpstr>'2'!Область_печати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ezhikov_pv</dc:creator>
  <cp:lastModifiedBy>ezhikov_pv</cp:lastModifiedBy>
  <cp:lastPrinted>2019-09-05T04:59:05Z</cp:lastPrinted>
  <dcterms:created xsi:type="dcterms:W3CDTF">2017-03-30T03:37:37Z</dcterms:created>
  <dcterms:modified xsi:type="dcterms:W3CDTF">2019-09-05T07:39:36Z</dcterms:modified>
</cp:coreProperties>
</file>