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00"/>
  </bookViews>
  <sheets>
    <sheet name="13 Кв ОС" sheetId="1" r:id="rId1"/>
  </sheets>
  <definedNames>
    <definedName name="_xlnm._FilterDatabase" localSheetId="0" hidden="1">'13 Кв ОС'!$A$20:$DY$74</definedName>
    <definedName name="Z_0D93C89F_D6DE_45E3_8D65_4852C654EFF1_.wvu.Cols" localSheetId="0" hidden="1">'13 Кв ОС'!$E:$BH,'13 Кв ОС'!$CK:$DP,'13 Кв ОС'!#REF!</definedName>
    <definedName name="Z_0D93C89F_D6DE_45E3_8D65_4852C654EFF1_.wvu.FilterData" localSheetId="0" hidden="1">'13 Кв ОС'!#REF!</definedName>
    <definedName name="Z_0D93C89F_D6DE_45E3_8D65_4852C654EFF1_.wvu.PrintArea" localSheetId="0" hidden="1">'13 Кв ОС'!$A$1:$DY$20</definedName>
    <definedName name="Z_23D41054_2907_417F_9B20_A91B5CD14A9F_.wvu.FilterData" localSheetId="0" hidden="1">'13 Кв ОС'!#REF!</definedName>
    <definedName name="Z_57B90536_E403_481F_B537_76A8A1190347_.wvu.Cols" localSheetId="0" hidden="1">'13 Кв ОС'!$E:$BH</definedName>
    <definedName name="Z_57B90536_E403_481F_B537_76A8A1190347_.wvu.FilterData" localSheetId="0" hidden="1">'13 Кв ОС'!$A$20:$DY$20</definedName>
    <definedName name="Z_57B90536_E403_481F_B537_76A8A1190347_.wvu.PrintArea" localSheetId="0" hidden="1">'13 Кв ОС'!$A$1:$DY$20</definedName>
    <definedName name="Z_5DB7E5BF_CEC1_42A1_9C83_A7788781F5A9_.wvu.FilterData" localSheetId="0" hidden="1">'13 Кв ОС'!$A$20:$DY$20</definedName>
    <definedName name="Z_66D403AB_EA89_4957_AA3A_9374DB17FF5F_.wvu.FilterData" localSheetId="0" hidden="1">'13 Кв ОС'!$A$20:$DY$20</definedName>
    <definedName name="Z_6E35C1D6_F202_42F2_91D9_6F4E941E502F_.wvu.FilterData" localSheetId="0" hidden="1">'13 Кв ОС'!$A$20:$DY$20</definedName>
    <definedName name="Z_70AEB3EF_790E_491D_80F3_4A3603513E07_.wvu.FilterData" localSheetId="0" hidden="1">'13 Кв ОС'!$A$20:$DY$20</definedName>
    <definedName name="Z_84623340_CF58_4BC5_A988_3823C261B227_.wvu.Cols" localSheetId="0" hidden="1">'13 Кв ОС'!$CK:$DP,'13 Кв ОС'!#REF!</definedName>
    <definedName name="Z_84623340_CF58_4BC5_A988_3823C261B227_.wvu.FilterData" localSheetId="0" hidden="1">'13 Кв ОС'!#REF!</definedName>
    <definedName name="Z_84623340_CF58_4BC5_A988_3823C261B227_.wvu.PrintArea" localSheetId="0" hidden="1">'13 Кв ОС'!$A$1:$DY$20</definedName>
    <definedName name="Z_8E241C1C_790F_4D8A_BFC3_CCCF8035A4CA_.wvu.FilterData" localSheetId="0" hidden="1">'13 Кв ОС'!$A$20:$DY$20</definedName>
    <definedName name="Z_A828C0E4_02B6_47D2_81F6_4D00B4CDDD76_.wvu.Cols" localSheetId="0" hidden="1">'13 Кв ОС'!$CK:$DP,'13 Кв ОС'!#REF!</definedName>
    <definedName name="Z_A828C0E4_02B6_47D2_81F6_4D00B4CDDD76_.wvu.FilterData" localSheetId="0" hidden="1">'13 Кв ОС'!#REF!</definedName>
    <definedName name="Z_A828C0E4_02B6_47D2_81F6_4D00B4CDDD76_.wvu.PrintArea" localSheetId="0" hidden="1">'13 Кв ОС'!$A$1:$DY$20</definedName>
    <definedName name="Z_B544BB32_18BD_4D23_8CEB_280C1976A62C_.wvu.FilterData" localSheetId="0" hidden="1">'13 Кв ОС'!$A$20:$DY$20</definedName>
    <definedName name="Z_CE1E033E_FF00_49FF_86F8_A53BE3AEB0CB_.wvu.FilterData" localSheetId="0" hidden="1">'13 Кв ОС'!#REF!</definedName>
    <definedName name="Z_CE1E033E_FF00_49FF_86F8_A53BE3AEB0CB_.wvu.PrintArea" localSheetId="0" hidden="1">'13 Кв ОС'!$A$1:$DY$20</definedName>
    <definedName name="Z_E104860A_A3B7_4FDF_8BAB_6F219D9D3E8F_.wvu.Cols" localSheetId="0" hidden="1">'13 Кв ОС'!$CK:$DP,'13 Кв ОС'!#REF!</definedName>
    <definedName name="Z_E104860A_A3B7_4FDF_8BAB_6F219D9D3E8F_.wvu.FilterData" localSheetId="0" hidden="1">'13 Кв ОС'!#REF!</definedName>
    <definedName name="Z_E104860A_A3B7_4FDF_8BAB_6F219D9D3E8F_.wvu.PrintArea" localSheetId="0" hidden="1">'13 Кв ОС'!$A$1:$DY$20</definedName>
    <definedName name="Z_E8944C33_CF35_4790_9FEB_7204E02DE563_.wvu.FilterData" localSheetId="0" hidden="1">'13 Кв ОС'!$A$20:$DY$20</definedName>
    <definedName name="Z_E8944C33_CF35_4790_9FEB_7204E02DE563_.wvu.PrintArea" localSheetId="0" hidden="1">'13 Кв ОС'!$A$1:$DY$20</definedName>
    <definedName name="Z_EA8AA015_2722_40AF_A6CE_64B4258C9346_.wvu.FilterData" localSheetId="0" hidden="1">'13 Кв ОС'!$A$20:$DY$20</definedName>
    <definedName name="Z_FD3F4C1B_5943_4B6C_AB35_31598CE16EFA_.wvu.FilterData" localSheetId="0" hidden="1">'13 Кв ОС'!$A$20:$DY$20</definedName>
    <definedName name="_xlnm.Print_Area" localSheetId="0">'13 Кв ОС'!$A$1:$DY$22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72" i="1" l="1"/>
  <c r="D70" i="1"/>
  <c r="DO72" i="1" l="1"/>
  <c r="DE70" i="1"/>
  <c r="DF70" i="1"/>
  <c r="DG70" i="1"/>
  <c r="DH70" i="1"/>
  <c r="DI70" i="1"/>
  <c r="DJ70" i="1"/>
  <c r="DK70" i="1"/>
  <c r="DL70" i="1"/>
  <c r="DM70" i="1"/>
  <c r="DN70" i="1"/>
  <c r="DP70" i="1"/>
  <c r="DQ70" i="1"/>
  <c r="DR70" i="1"/>
  <c r="DS70" i="1"/>
  <c r="DT70" i="1"/>
  <c r="DD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BU70" i="1"/>
  <c r="BV70" i="1"/>
  <c r="BW70" i="1"/>
  <c r="BX70" i="1"/>
  <c r="BY70" i="1"/>
  <c r="CA70" i="1"/>
  <c r="CB70" i="1"/>
  <c r="CC70" i="1"/>
  <c r="CD70" i="1"/>
  <c r="CF70" i="1"/>
  <c r="BN70" i="1"/>
  <c r="BO70" i="1"/>
  <c r="BP70" i="1"/>
  <c r="BQ70" i="1"/>
  <c r="BR70" i="1"/>
  <c r="BT70" i="1"/>
  <c r="BM70" i="1"/>
  <c r="DJ72" i="1"/>
  <c r="CG28" i="1" l="1"/>
  <c r="CJ28" i="1"/>
  <c r="BN74" i="1"/>
  <c r="BN48" i="1"/>
  <c r="BT47" i="1"/>
  <c r="CX48" i="1"/>
  <c r="CX74" i="1"/>
  <c r="BL49" i="1"/>
  <c r="BK49" i="1"/>
  <c r="BJ49" i="1"/>
  <c r="BI49" i="1"/>
  <c r="BH49" i="1"/>
  <c r="BF49" i="1"/>
  <c r="BE49" i="1"/>
  <c r="BD49" i="1"/>
  <c r="BC49" i="1"/>
  <c r="BB49" i="1"/>
  <c r="BL47" i="1"/>
  <c r="BK47" i="1"/>
  <c r="BJ47" i="1"/>
  <c r="BI47" i="1"/>
  <c r="BH47" i="1"/>
  <c r="BF47" i="1"/>
  <c r="BE47" i="1"/>
  <c r="BD47" i="1"/>
  <c r="BC47" i="1"/>
  <c r="BB47" i="1"/>
  <c r="BG44" i="1"/>
  <c r="BH70" i="1"/>
  <c r="BI70" i="1"/>
  <c r="BI28" i="1" s="1"/>
  <c r="BJ70" i="1"/>
  <c r="BK70" i="1"/>
  <c r="BL70" i="1"/>
  <c r="BL28" i="1" s="1"/>
  <c r="BC70" i="1"/>
  <c r="BD70" i="1"/>
  <c r="BE70" i="1"/>
  <c r="BF70" i="1"/>
  <c r="BB70" i="1"/>
  <c r="F70" i="1"/>
  <c r="E70" i="1"/>
  <c r="E47" i="1"/>
  <c r="F47" i="1"/>
  <c r="G47" i="1"/>
  <c r="H47" i="1"/>
  <c r="I47" i="1"/>
  <c r="J47" i="1"/>
  <c r="L47" i="1"/>
  <c r="M47" i="1"/>
  <c r="M44" i="1" s="1"/>
  <c r="M23" i="1" s="1"/>
  <c r="N47" i="1"/>
  <c r="O47" i="1"/>
  <c r="P47" i="1"/>
  <c r="E49" i="1"/>
  <c r="F49" i="1"/>
  <c r="G49" i="1"/>
  <c r="H49" i="1"/>
  <c r="I49" i="1"/>
  <c r="J49" i="1"/>
  <c r="L49" i="1"/>
  <c r="M49" i="1"/>
  <c r="N49" i="1"/>
  <c r="O49" i="1"/>
  <c r="P49" i="1"/>
  <c r="D49" i="1"/>
  <c r="D47" i="1"/>
  <c r="M67" i="1"/>
  <c r="M63" i="1" s="1"/>
  <c r="M26" i="1" s="1"/>
  <c r="M28" i="1"/>
  <c r="N67" i="1"/>
  <c r="N63" i="1" s="1"/>
  <c r="N26" i="1" s="1"/>
  <c r="N28" i="1"/>
  <c r="P67" i="1"/>
  <c r="P63" i="1" s="1"/>
  <c r="P26" i="1" s="1"/>
  <c r="P28" i="1"/>
  <c r="Y67" i="1"/>
  <c r="Y63" i="1" s="1"/>
  <c r="Y26" i="1" s="1"/>
  <c r="Y44" i="1"/>
  <c r="Y23" i="1" s="1"/>
  <c r="Y28" i="1"/>
  <c r="Z67" i="1"/>
  <c r="Z63" i="1" s="1"/>
  <c r="Z26" i="1" s="1"/>
  <c r="Z44" i="1"/>
  <c r="Z23" i="1" s="1"/>
  <c r="Z28" i="1"/>
  <c r="AB67" i="1"/>
  <c r="AB63" i="1" s="1"/>
  <c r="AB26" i="1" s="1"/>
  <c r="AB44" i="1"/>
  <c r="AB23" i="1" s="1"/>
  <c r="AB28" i="1"/>
  <c r="AK67" i="1"/>
  <c r="AK63" i="1" s="1"/>
  <c r="AK26" i="1" s="1"/>
  <c r="AK44" i="1"/>
  <c r="AK23" i="1" s="1"/>
  <c r="AK28" i="1"/>
  <c r="AL67" i="1"/>
  <c r="AL63" i="1" s="1"/>
  <c r="AL26" i="1" s="1"/>
  <c r="AL44" i="1"/>
  <c r="AL23" i="1" s="1"/>
  <c r="AL28" i="1"/>
  <c r="AN67" i="1"/>
  <c r="AN63" i="1" s="1"/>
  <c r="AN26" i="1" s="1"/>
  <c r="AN44" i="1"/>
  <c r="AN23" i="1" s="1"/>
  <c r="AN28" i="1"/>
  <c r="AW67" i="1"/>
  <c r="AW63" i="1" s="1"/>
  <c r="AW26" i="1" s="1"/>
  <c r="AW44" i="1"/>
  <c r="AW23" i="1" s="1"/>
  <c r="AW28" i="1"/>
  <c r="AX67" i="1"/>
  <c r="AX63" i="1" s="1"/>
  <c r="AX26" i="1" s="1"/>
  <c r="AX44" i="1"/>
  <c r="AX23" i="1" s="1"/>
  <c r="AX28" i="1"/>
  <c r="AZ44" i="1"/>
  <c r="AZ23" i="1" s="1"/>
  <c r="AZ28" i="1"/>
  <c r="AZ26" i="1"/>
  <c r="BI67" i="1"/>
  <c r="BI63" i="1" s="1"/>
  <c r="BI26" i="1" s="1"/>
  <c r="BJ67" i="1"/>
  <c r="BJ63" i="1" s="1"/>
  <c r="BJ26" i="1" s="1"/>
  <c r="BJ28" i="1"/>
  <c r="BL26" i="1"/>
  <c r="DE28" i="1"/>
  <c r="DE67" i="1"/>
  <c r="DE63" i="1" s="1"/>
  <c r="DE26" i="1" s="1"/>
  <c r="DE49" i="1"/>
  <c r="DE47" i="1"/>
  <c r="DQ28" i="1"/>
  <c r="DQ67" i="1"/>
  <c r="DQ63" i="1" s="1"/>
  <c r="DQ26" i="1" s="1"/>
  <c r="DQ49" i="1"/>
  <c r="DQ47" i="1"/>
  <c r="BW28" i="1"/>
  <c r="BW67" i="1"/>
  <c r="BW63" i="1" s="1"/>
  <c r="BW26" i="1" s="1"/>
  <c r="BW49" i="1"/>
  <c r="BW47" i="1"/>
  <c r="BV28" i="1"/>
  <c r="BV67" i="1"/>
  <c r="BV63" i="1" s="1"/>
  <c r="BV26" i="1" s="1"/>
  <c r="BV49" i="1"/>
  <c r="BV47" i="1"/>
  <c r="BX28" i="1"/>
  <c r="BX47" i="1"/>
  <c r="BX44" i="1" s="1"/>
  <c r="BX23" i="1" s="1"/>
  <c r="BX26" i="1"/>
  <c r="CG67" i="1"/>
  <c r="CG63" i="1" s="1"/>
  <c r="CG26" i="1" s="1"/>
  <c r="CG49" i="1"/>
  <c r="CG47" i="1"/>
  <c r="CH28" i="1"/>
  <c r="CH67" i="1"/>
  <c r="CH63" i="1" s="1"/>
  <c r="CH26" i="1" s="1"/>
  <c r="CH49" i="1"/>
  <c r="CH47" i="1"/>
  <c r="CJ47" i="1"/>
  <c r="CJ44" i="1" s="1"/>
  <c r="CJ23" i="1" s="1"/>
  <c r="CJ26" i="1"/>
  <c r="CV28" i="1"/>
  <c r="CV47" i="1"/>
  <c r="CV44" i="1" s="1"/>
  <c r="CV23" i="1" s="1"/>
  <c r="CV26" i="1"/>
  <c r="DH28" i="1"/>
  <c r="DH47" i="1"/>
  <c r="DH44" i="1" s="1"/>
  <c r="DH23" i="1" s="1"/>
  <c r="DH26" i="1"/>
  <c r="DS28" i="1"/>
  <c r="DS67" i="1"/>
  <c r="DS63" i="1" s="1"/>
  <c r="DS26" i="1" s="1"/>
  <c r="DS49" i="1"/>
  <c r="DS47" i="1"/>
  <c r="CS28" i="1"/>
  <c r="CS67" i="1"/>
  <c r="CS63" i="1" s="1"/>
  <c r="CS26" i="1" s="1"/>
  <c r="CS49" i="1"/>
  <c r="CS47" i="1"/>
  <c r="CU28" i="1"/>
  <c r="CU67" i="1"/>
  <c r="CU63" i="1" s="1"/>
  <c r="CU26" i="1" s="1"/>
  <c r="CU49" i="1"/>
  <c r="CU47" i="1"/>
  <c r="DF28" i="1"/>
  <c r="DF67" i="1"/>
  <c r="DF63" i="1" s="1"/>
  <c r="DF26" i="1" s="1"/>
  <c r="DF49" i="1"/>
  <c r="DF47" i="1"/>
  <c r="DR28" i="1"/>
  <c r="DR21" i="1" s="1"/>
  <c r="DR67" i="1"/>
  <c r="DR63" i="1" s="1"/>
  <c r="DR26" i="1" s="1"/>
  <c r="DR49" i="1"/>
  <c r="DR47" i="1"/>
  <c r="BZ73" i="1"/>
  <c r="BB44" i="1" l="1"/>
  <c r="P44" i="1"/>
  <c r="P23" i="1" s="1"/>
  <c r="P21" i="1" s="1"/>
  <c r="P29" i="1" s="1"/>
  <c r="BC44" i="1"/>
  <c r="BH44" i="1"/>
  <c r="BL44" i="1"/>
  <c r="BL23" i="1" s="1"/>
  <c r="BL21" i="1" s="1"/>
  <c r="BL29" i="1" s="1"/>
  <c r="BJ44" i="1"/>
  <c r="BJ23" i="1" s="1"/>
  <c r="BJ21" i="1" s="1"/>
  <c r="BJ29" i="1" s="1"/>
  <c r="D46" i="1"/>
  <c r="BF44" i="1"/>
  <c r="BK44" i="1"/>
  <c r="BK23" i="1" s="1"/>
  <c r="BD44" i="1"/>
  <c r="BI44" i="1"/>
  <c r="BI23" i="1" s="1"/>
  <c r="BI21" i="1" s="1"/>
  <c r="BI29" i="1" s="1"/>
  <c r="BE44" i="1"/>
  <c r="N44" i="1"/>
  <c r="N23" i="1" s="1"/>
  <c r="N21" i="1" s="1"/>
  <c r="N29" i="1" s="1"/>
  <c r="AN21" i="1"/>
  <c r="AN29" i="1" s="1"/>
  <c r="BV44" i="1"/>
  <c r="BV23" i="1" s="1"/>
  <c r="BV21" i="1" s="1"/>
  <c r="BV29" i="1" s="1"/>
  <c r="BX21" i="1"/>
  <c r="BX29" i="1" s="1"/>
  <c r="DQ44" i="1"/>
  <c r="DQ23" i="1" s="1"/>
  <c r="DQ21" i="1" s="1"/>
  <c r="DQ29" i="1" s="1"/>
  <c r="BW44" i="1"/>
  <c r="BW23" i="1" s="1"/>
  <c r="AB21" i="1"/>
  <c r="AB29" i="1" s="1"/>
  <c r="DS44" i="1"/>
  <c r="DS23" i="1" s="1"/>
  <c r="DS21" i="1" s="1"/>
  <c r="DS29" i="1" s="1"/>
  <c r="DH21" i="1"/>
  <c r="DH29" i="1" s="1"/>
  <c r="CH44" i="1"/>
  <c r="CH23" i="1" s="1"/>
  <c r="CH21" i="1" s="1"/>
  <c r="CH29" i="1" s="1"/>
  <c r="CJ21" i="1"/>
  <c r="CJ29" i="1" s="1"/>
  <c r="CG44" i="1"/>
  <c r="CG23" i="1" s="1"/>
  <c r="CG21" i="1" s="1"/>
  <c r="CG29" i="1" s="1"/>
  <c r="BW21" i="1"/>
  <c r="BW29" i="1" s="1"/>
  <c r="AX21" i="1"/>
  <c r="AX29" i="1" s="1"/>
  <c r="AW21" i="1"/>
  <c r="AW29" i="1" s="1"/>
  <c r="AK21" i="1"/>
  <c r="AK29" i="1" s="1"/>
  <c r="Z21" i="1"/>
  <c r="Z29" i="1" s="1"/>
  <c r="DE44" i="1"/>
  <c r="DE23" i="1" s="1"/>
  <c r="DE21" i="1" s="1"/>
  <c r="DE29" i="1" s="1"/>
  <c r="AZ21" i="1"/>
  <c r="AZ29" i="1" s="1"/>
  <c r="AL21" i="1"/>
  <c r="AL29" i="1" s="1"/>
  <c r="M21" i="1"/>
  <c r="M29" i="1" s="1"/>
  <c r="Y21" i="1"/>
  <c r="Y29" i="1" s="1"/>
  <c r="CS44" i="1"/>
  <c r="CS23" i="1" s="1"/>
  <c r="CS21" i="1" s="1"/>
  <c r="CS29" i="1" s="1"/>
  <c r="DF44" i="1"/>
  <c r="DF23" i="1" s="1"/>
  <c r="DF21" i="1" s="1"/>
  <c r="DF29" i="1" s="1"/>
  <c r="CU44" i="1"/>
  <c r="CU23" i="1" s="1"/>
  <c r="CU21" i="1" s="1"/>
  <c r="CU29" i="1" s="1"/>
  <c r="CV21" i="1"/>
  <c r="CV29" i="1" s="1"/>
  <c r="DR44" i="1"/>
  <c r="DR23" i="1" s="1"/>
  <c r="DR29" i="1" s="1"/>
  <c r="BU28" i="1"/>
  <c r="BU67" i="1"/>
  <c r="BU63" i="1" s="1"/>
  <c r="BU26" i="1" s="1"/>
  <c r="BU49" i="1"/>
  <c r="BU47" i="1"/>
  <c r="BK67" i="1"/>
  <c r="BK63" i="1" s="1"/>
  <c r="BK26" i="1" s="1"/>
  <c r="BK28" i="1"/>
  <c r="AY67" i="1"/>
  <c r="AY63" i="1" s="1"/>
  <c r="AY26" i="1" s="1"/>
  <c r="AY44" i="1"/>
  <c r="AY23" i="1" s="1"/>
  <c r="AY28" i="1"/>
  <c r="AM67" i="1"/>
  <c r="AM63" i="1" s="1"/>
  <c r="AM26" i="1" s="1"/>
  <c r="AM44" i="1"/>
  <c r="AM23" i="1" s="1"/>
  <c r="AM28" i="1"/>
  <c r="AA67" i="1"/>
  <c r="AA63" i="1" s="1"/>
  <c r="AA26" i="1" s="1"/>
  <c r="AA44" i="1"/>
  <c r="AA23" i="1" s="1"/>
  <c r="AA28" i="1"/>
  <c r="O67" i="1"/>
  <c r="O63" i="1" s="1"/>
  <c r="O26" i="1" s="1"/>
  <c r="O44" i="1"/>
  <c r="O23" i="1" s="1"/>
  <c r="O28" i="1"/>
  <c r="DT67" i="1"/>
  <c r="DT63" i="1" s="1"/>
  <c r="DT26" i="1" s="1"/>
  <c r="DT49" i="1"/>
  <c r="DT47" i="1"/>
  <c r="DT28" i="1"/>
  <c r="DG67" i="1"/>
  <c r="DG63" i="1" s="1"/>
  <c r="DG26" i="1" s="1"/>
  <c r="DG49" i="1"/>
  <c r="DG47" i="1"/>
  <c r="DG28" i="1"/>
  <c r="CT67" i="1"/>
  <c r="CT63" i="1" s="1"/>
  <c r="CT26" i="1" s="1"/>
  <c r="CT49" i="1"/>
  <c r="CT47" i="1"/>
  <c r="CT28" i="1"/>
  <c r="CI28" i="1"/>
  <c r="CI67" i="1"/>
  <c r="CI63" i="1" s="1"/>
  <c r="CI26" i="1" s="1"/>
  <c r="CI49" i="1"/>
  <c r="CI47" i="1"/>
  <c r="CI44" i="1" s="1"/>
  <c r="CI23" i="1" s="1"/>
  <c r="BZ72" i="1"/>
  <c r="BZ70" i="1" s="1"/>
  <c r="BU44" i="1" l="1"/>
  <c r="BU23" i="1" s="1"/>
  <c r="DT44" i="1"/>
  <c r="DT23" i="1" s="1"/>
  <c r="DT21" i="1" s="1"/>
  <c r="DT29" i="1" s="1"/>
  <c r="DG44" i="1"/>
  <c r="DG23" i="1" s="1"/>
  <c r="DG21" i="1" s="1"/>
  <c r="DG29" i="1" s="1"/>
  <c r="O21" i="1"/>
  <c r="O29" i="1" s="1"/>
  <c r="AA21" i="1"/>
  <c r="AA29" i="1" s="1"/>
  <c r="AM21" i="1"/>
  <c r="AM29" i="1" s="1"/>
  <c r="AY21" i="1"/>
  <c r="AY29" i="1" s="1"/>
  <c r="BK21" i="1"/>
  <c r="BK29" i="1" s="1"/>
  <c r="BU21" i="1"/>
  <c r="BU29" i="1" s="1"/>
  <c r="CT44" i="1"/>
  <c r="CT23" i="1" s="1"/>
  <c r="CT21" i="1" s="1"/>
  <c r="CT29" i="1" s="1"/>
  <c r="CI21" i="1"/>
  <c r="CI29" i="1" s="1"/>
  <c r="BN71" i="1"/>
  <c r="BZ71" i="1" s="1"/>
  <c r="BM47" i="1" l="1"/>
  <c r="BN47" i="1"/>
  <c r="BO47" i="1"/>
  <c r="BP47" i="1"/>
  <c r="BQ47" i="1"/>
  <c r="BR47" i="1"/>
  <c r="BY47" i="1"/>
  <c r="BZ47" i="1"/>
  <c r="CA47" i="1"/>
  <c r="CB47" i="1"/>
  <c r="CC47" i="1"/>
  <c r="CD47" i="1"/>
  <c r="CE47" i="1"/>
  <c r="CF47" i="1"/>
  <c r="CK47" i="1"/>
  <c r="CL47" i="1"/>
  <c r="CM47" i="1"/>
  <c r="CN47" i="1"/>
  <c r="CO47" i="1"/>
  <c r="CP47" i="1"/>
  <c r="CQ47" i="1"/>
  <c r="CR47" i="1"/>
  <c r="CW47" i="1"/>
  <c r="CX47" i="1"/>
  <c r="CY47" i="1"/>
  <c r="CZ47" i="1"/>
  <c r="DA47" i="1"/>
  <c r="DB47" i="1"/>
  <c r="DD47" i="1"/>
  <c r="DI47" i="1"/>
  <c r="DJ47" i="1"/>
  <c r="DK47" i="1"/>
  <c r="DL47" i="1"/>
  <c r="DM47" i="1"/>
  <c r="DN47" i="1"/>
  <c r="DO47" i="1"/>
  <c r="DP47" i="1"/>
  <c r="AV44" i="1"/>
  <c r="AV23" i="1" s="1"/>
  <c r="BM49" i="1"/>
  <c r="BN49" i="1"/>
  <c r="BO49" i="1"/>
  <c r="BP49" i="1"/>
  <c r="BQ49" i="1"/>
  <c r="BR49" i="1"/>
  <c r="BS49" i="1"/>
  <c r="BT49" i="1"/>
  <c r="BY49" i="1"/>
  <c r="BZ49" i="1"/>
  <c r="CA49" i="1"/>
  <c r="CB49" i="1"/>
  <c r="CC49" i="1"/>
  <c r="CD49" i="1"/>
  <c r="CE49" i="1"/>
  <c r="CF49" i="1"/>
  <c r="CK49" i="1"/>
  <c r="CL49" i="1"/>
  <c r="CM49" i="1"/>
  <c r="CN49" i="1"/>
  <c r="CO49" i="1"/>
  <c r="CP49" i="1"/>
  <c r="CQ49" i="1"/>
  <c r="CR49" i="1"/>
  <c r="CW49" i="1"/>
  <c r="CX49" i="1"/>
  <c r="CY49" i="1"/>
  <c r="CZ49" i="1"/>
  <c r="DA49" i="1"/>
  <c r="DB49" i="1"/>
  <c r="DC49" i="1"/>
  <c r="DD49" i="1"/>
  <c r="DI49" i="1"/>
  <c r="DJ49" i="1"/>
  <c r="DK49" i="1"/>
  <c r="DL49" i="1"/>
  <c r="DM49" i="1"/>
  <c r="DN49" i="1"/>
  <c r="DO49" i="1"/>
  <c r="DP49" i="1"/>
  <c r="E67" i="1"/>
  <c r="E63" i="1" s="1"/>
  <c r="E26" i="1" s="1"/>
  <c r="F67" i="1"/>
  <c r="F63" i="1" s="1"/>
  <c r="F26" i="1" s="1"/>
  <c r="G67" i="1"/>
  <c r="G63" i="1" s="1"/>
  <c r="G26" i="1" s="1"/>
  <c r="H67" i="1"/>
  <c r="H63" i="1" s="1"/>
  <c r="H26" i="1" s="1"/>
  <c r="I67" i="1"/>
  <c r="I63" i="1" s="1"/>
  <c r="I26" i="1" s="1"/>
  <c r="J67" i="1"/>
  <c r="J63" i="1" s="1"/>
  <c r="J26" i="1" s="1"/>
  <c r="K63" i="1"/>
  <c r="L67" i="1"/>
  <c r="L63" i="1" s="1"/>
  <c r="L26" i="1" s="1"/>
  <c r="Q67" i="1"/>
  <c r="Q63" i="1" s="1"/>
  <c r="Q26" i="1" s="1"/>
  <c r="R67" i="1"/>
  <c r="R63" i="1" s="1"/>
  <c r="R26" i="1" s="1"/>
  <c r="S67" i="1"/>
  <c r="S63" i="1" s="1"/>
  <c r="S26" i="1" s="1"/>
  <c r="T67" i="1"/>
  <c r="T63" i="1" s="1"/>
  <c r="T26" i="1" s="1"/>
  <c r="U67" i="1"/>
  <c r="U63" i="1" s="1"/>
  <c r="U26" i="1" s="1"/>
  <c r="V67" i="1"/>
  <c r="V63" i="1" s="1"/>
  <c r="V26" i="1" s="1"/>
  <c r="W67" i="1"/>
  <c r="W63" i="1" s="1"/>
  <c r="W26" i="1" s="1"/>
  <c r="X67" i="1"/>
  <c r="X63" i="1" s="1"/>
  <c r="X26" i="1" s="1"/>
  <c r="AC67" i="1"/>
  <c r="AC63" i="1" s="1"/>
  <c r="AC26" i="1" s="1"/>
  <c r="AD67" i="1"/>
  <c r="AD63" i="1" s="1"/>
  <c r="AD26" i="1" s="1"/>
  <c r="AE67" i="1"/>
  <c r="AE63" i="1" s="1"/>
  <c r="AE26" i="1" s="1"/>
  <c r="AF67" i="1"/>
  <c r="AF63" i="1" s="1"/>
  <c r="AF26" i="1" s="1"/>
  <c r="AG67" i="1"/>
  <c r="AG63" i="1" s="1"/>
  <c r="AG26" i="1" s="1"/>
  <c r="AH67" i="1"/>
  <c r="AH63" i="1" s="1"/>
  <c r="AH26" i="1" s="1"/>
  <c r="AI67" i="1"/>
  <c r="AI63" i="1" s="1"/>
  <c r="AI26" i="1" s="1"/>
  <c r="AJ67" i="1"/>
  <c r="AJ63" i="1" s="1"/>
  <c r="AJ26" i="1" s="1"/>
  <c r="AO67" i="1"/>
  <c r="AO63" i="1" s="1"/>
  <c r="AO26" i="1" s="1"/>
  <c r="AP67" i="1"/>
  <c r="AP63" i="1" s="1"/>
  <c r="AP26" i="1" s="1"/>
  <c r="AQ67" i="1"/>
  <c r="AQ63" i="1" s="1"/>
  <c r="AQ26" i="1" s="1"/>
  <c r="AR67" i="1"/>
  <c r="AR63" i="1" s="1"/>
  <c r="AR26" i="1" s="1"/>
  <c r="AS67" i="1"/>
  <c r="AS63" i="1" s="1"/>
  <c r="AS26" i="1" s="1"/>
  <c r="AT67" i="1"/>
  <c r="AT63" i="1" s="1"/>
  <c r="AT26" i="1" s="1"/>
  <c r="AU67" i="1"/>
  <c r="AU63" i="1" s="1"/>
  <c r="AU26" i="1" s="1"/>
  <c r="AV67" i="1"/>
  <c r="AV63" i="1" s="1"/>
  <c r="AV26" i="1" s="1"/>
  <c r="BA67" i="1"/>
  <c r="BA63" i="1" s="1"/>
  <c r="BA26" i="1" s="1"/>
  <c r="BB67" i="1"/>
  <c r="BB63" i="1" s="1"/>
  <c r="BB26" i="1" s="1"/>
  <c r="BC67" i="1"/>
  <c r="BC63" i="1" s="1"/>
  <c r="BC26" i="1" s="1"/>
  <c r="BD67" i="1"/>
  <c r="BD63" i="1" s="1"/>
  <c r="BD26" i="1" s="1"/>
  <c r="BE67" i="1"/>
  <c r="BE63" i="1" s="1"/>
  <c r="BE26" i="1" s="1"/>
  <c r="BF67" i="1"/>
  <c r="BF63" i="1" s="1"/>
  <c r="BF26" i="1" s="1"/>
  <c r="BG63" i="1"/>
  <c r="BH67" i="1"/>
  <c r="BH63" i="1" s="1"/>
  <c r="BH26" i="1" s="1"/>
  <c r="BM67" i="1"/>
  <c r="BM63" i="1" s="1"/>
  <c r="BM26" i="1" s="1"/>
  <c r="BN67" i="1"/>
  <c r="BN63" i="1" s="1"/>
  <c r="BN26" i="1" s="1"/>
  <c r="BO67" i="1"/>
  <c r="BO63" i="1" s="1"/>
  <c r="BO26" i="1" s="1"/>
  <c r="BP67" i="1"/>
  <c r="BP63" i="1" s="1"/>
  <c r="BP26" i="1" s="1"/>
  <c r="BQ67" i="1"/>
  <c r="BQ63" i="1" s="1"/>
  <c r="BQ26" i="1" s="1"/>
  <c r="BR67" i="1"/>
  <c r="BR63" i="1" s="1"/>
  <c r="BR26" i="1" s="1"/>
  <c r="BS67" i="1"/>
  <c r="BS63" i="1" s="1"/>
  <c r="BS26" i="1" s="1"/>
  <c r="BT67" i="1"/>
  <c r="BT63" i="1" s="1"/>
  <c r="BT26" i="1" s="1"/>
  <c r="BY67" i="1"/>
  <c r="BY63" i="1" s="1"/>
  <c r="BY26" i="1" s="1"/>
  <c r="BZ67" i="1"/>
  <c r="BZ63" i="1" s="1"/>
  <c r="BZ26" i="1" s="1"/>
  <c r="CA67" i="1"/>
  <c r="CA63" i="1" s="1"/>
  <c r="CA26" i="1" s="1"/>
  <c r="CB67" i="1"/>
  <c r="CB63" i="1" s="1"/>
  <c r="CB26" i="1" s="1"/>
  <c r="CC67" i="1"/>
  <c r="CC63" i="1" s="1"/>
  <c r="CC26" i="1" s="1"/>
  <c r="CD67" i="1"/>
  <c r="CD63" i="1" s="1"/>
  <c r="CD26" i="1" s="1"/>
  <c r="CE67" i="1"/>
  <c r="CE63" i="1" s="1"/>
  <c r="CE26" i="1" s="1"/>
  <c r="CF67" i="1"/>
  <c r="CF63" i="1" s="1"/>
  <c r="CF26" i="1" s="1"/>
  <c r="CK67" i="1"/>
  <c r="CK63" i="1" s="1"/>
  <c r="CK26" i="1" s="1"/>
  <c r="CL67" i="1"/>
  <c r="CL63" i="1" s="1"/>
  <c r="CL26" i="1" s="1"/>
  <c r="CM67" i="1"/>
  <c r="CM63" i="1" s="1"/>
  <c r="CM26" i="1" s="1"/>
  <c r="CN67" i="1"/>
  <c r="CN63" i="1" s="1"/>
  <c r="CN26" i="1" s="1"/>
  <c r="CO67" i="1"/>
  <c r="CO63" i="1" s="1"/>
  <c r="CO26" i="1" s="1"/>
  <c r="CP67" i="1"/>
  <c r="CP63" i="1" s="1"/>
  <c r="CP26" i="1" s="1"/>
  <c r="CQ67" i="1"/>
  <c r="CQ63" i="1" s="1"/>
  <c r="CQ26" i="1" s="1"/>
  <c r="CR67" i="1"/>
  <c r="CR63" i="1" s="1"/>
  <c r="CR26" i="1" s="1"/>
  <c r="CW67" i="1"/>
  <c r="CW63" i="1" s="1"/>
  <c r="CW26" i="1" s="1"/>
  <c r="CX67" i="1"/>
  <c r="CX63" i="1" s="1"/>
  <c r="CX26" i="1" s="1"/>
  <c r="CY67" i="1"/>
  <c r="CY63" i="1" s="1"/>
  <c r="CY26" i="1" s="1"/>
  <c r="CZ67" i="1"/>
  <c r="CZ63" i="1" s="1"/>
  <c r="CZ26" i="1" s="1"/>
  <c r="DA67" i="1"/>
  <c r="DA63" i="1" s="1"/>
  <c r="DA26" i="1" s="1"/>
  <c r="DB67" i="1"/>
  <c r="DB63" i="1" s="1"/>
  <c r="DB26" i="1" s="1"/>
  <c r="DC67" i="1"/>
  <c r="DC63" i="1" s="1"/>
  <c r="DC26" i="1" s="1"/>
  <c r="DD67" i="1"/>
  <c r="DD63" i="1" s="1"/>
  <c r="DD26" i="1" s="1"/>
  <c r="DI67" i="1"/>
  <c r="DI63" i="1" s="1"/>
  <c r="DI26" i="1" s="1"/>
  <c r="DJ67" i="1"/>
  <c r="DJ63" i="1" s="1"/>
  <c r="DJ26" i="1" s="1"/>
  <c r="DK67" i="1"/>
  <c r="DK63" i="1" s="1"/>
  <c r="DK26" i="1" s="1"/>
  <c r="DL67" i="1"/>
  <c r="DL63" i="1" s="1"/>
  <c r="DL26" i="1" s="1"/>
  <c r="DM67" i="1"/>
  <c r="DM63" i="1" s="1"/>
  <c r="DM26" i="1" s="1"/>
  <c r="DN67" i="1"/>
  <c r="DN63" i="1" s="1"/>
  <c r="DN26" i="1" s="1"/>
  <c r="DO67" i="1"/>
  <c r="DO63" i="1" s="1"/>
  <c r="DO26" i="1" s="1"/>
  <c r="DP67" i="1"/>
  <c r="DP63" i="1" s="1"/>
  <c r="DP26" i="1" s="1"/>
  <c r="DU67" i="1"/>
  <c r="DU63" i="1" s="1"/>
  <c r="DU26" i="1" s="1"/>
  <c r="DV67" i="1"/>
  <c r="DV63" i="1" s="1"/>
  <c r="DV26" i="1" s="1"/>
  <c r="DW67" i="1"/>
  <c r="DW63" i="1" s="1"/>
  <c r="DW26" i="1" s="1"/>
  <c r="DX67" i="1"/>
  <c r="DX63" i="1" s="1"/>
  <c r="DX26" i="1" s="1"/>
  <c r="E28" i="1"/>
  <c r="F28" i="1"/>
  <c r="G28" i="1"/>
  <c r="H28" i="1"/>
  <c r="I28" i="1"/>
  <c r="J28" i="1"/>
  <c r="K28" i="1"/>
  <c r="L28" i="1"/>
  <c r="Q28" i="1"/>
  <c r="R28" i="1"/>
  <c r="S28" i="1"/>
  <c r="T28" i="1"/>
  <c r="U28" i="1"/>
  <c r="V28" i="1"/>
  <c r="W28" i="1"/>
  <c r="X28" i="1"/>
  <c r="AC28" i="1"/>
  <c r="AD28" i="1"/>
  <c r="AE28" i="1"/>
  <c r="AF28" i="1"/>
  <c r="AG28" i="1"/>
  <c r="AH28" i="1"/>
  <c r="AI28" i="1"/>
  <c r="AJ28" i="1"/>
  <c r="AO28" i="1"/>
  <c r="AP28" i="1"/>
  <c r="AQ28" i="1"/>
  <c r="AR28" i="1"/>
  <c r="AS28" i="1"/>
  <c r="AT28" i="1"/>
  <c r="AU28" i="1"/>
  <c r="AV28" i="1"/>
  <c r="BA28" i="1"/>
  <c r="BB28" i="1"/>
  <c r="BC28" i="1"/>
  <c r="BD28" i="1"/>
  <c r="BE28" i="1"/>
  <c r="BF28" i="1"/>
  <c r="BG28" i="1"/>
  <c r="BH28" i="1"/>
  <c r="BM28" i="1"/>
  <c r="BN28" i="1"/>
  <c r="BO28" i="1"/>
  <c r="BP28" i="1"/>
  <c r="BQ28" i="1"/>
  <c r="BR28" i="1"/>
  <c r="BS28" i="1"/>
  <c r="BT28" i="1"/>
  <c r="BY28" i="1"/>
  <c r="BZ28" i="1"/>
  <c r="CA28" i="1"/>
  <c r="CB28" i="1"/>
  <c r="CC28" i="1"/>
  <c r="CD28" i="1"/>
  <c r="CE28" i="1"/>
  <c r="CF28" i="1"/>
  <c r="CK28" i="1"/>
  <c r="CL28" i="1"/>
  <c r="CM28" i="1"/>
  <c r="CN28" i="1"/>
  <c r="CO28" i="1"/>
  <c r="CP28" i="1"/>
  <c r="CQ28" i="1"/>
  <c r="CR28" i="1"/>
  <c r="CW28" i="1"/>
  <c r="CX28" i="1"/>
  <c r="CY28" i="1"/>
  <c r="CZ28" i="1"/>
  <c r="DA28" i="1"/>
  <c r="DB28" i="1"/>
  <c r="DC28" i="1"/>
  <c r="DD28" i="1"/>
  <c r="DI28" i="1"/>
  <c r="DJ28" i="1"/>
  <c r="DK28" i="1"/>
  <c r="DL28" i="1"/>
  <c r="DM28" i="1"/>
  <c r="DN28" i="1"/>
  <c r="DO28" i="1"/>
  <c r="DP28" i="1"/>
  <c r="DU28" i="1"/>
  <c r="DV28" i="1"/>
  <c r="DW28" i="1"/>
  <c r="DX28" i="1"/>
  <c r="D28" i="1"/>
  <c r="D67" i="1"/>
  <c r="D63" i="1" s="1"/>
  <c r="D26" i="1" s="1"/>
  <c r="DN44" i="1" l="1"/>
  <c r="DN23" i="1" s="1"/>
  <c r="DN21" i="1" s="1"/>
  <c r="DN29" i="1" s="1"/>
  <c r="DJ44" i="1"/>
  <c r="DJ23" i="1" s="1"/>
  <c r="DJ21" i="1" s="1"/>
  <c r="DJ29" i="1" s="1"/>
  <c r="DB44" i="1"/>
  <c r="DB23" i="1" s="1"/>
  <c r="DB21" i="1" s="1"/>
  <c r="DB29" i="1" s="1"/>
  <c r="CP44" i="1"/>
  <c r="CP23" i="1" s="1"/>
  <c r="CP21" i="1" s="1"/>
  <c r="CP29" i="1" s="1"/>
  <c r="CL44" i="1"/>
  <c r="CL23" i="1" s="1"/>
  <c r="CL21" i="1" s="1"/>
  <c r="CL29" i="1" s="1"/>
  <c r="CD44" i="1"/>
  <c r="CD23" i="1" s="1"/>
  <c r="CD21" i="1" s="1"/>
  <c r="CD29" i="1" s="1"/>
  <c r="BR44" i="1"/>
  <c r="BR23" i="1" s="1"/>
  <c r="BR21" i="1" s="1"/>
  <c r="BR29" i="1" s="1"/>
  <c r="BN44" i="1"/>
  <c r="BN23" i="1" s="1"/>
  <c r="BN21" i="1" s="1"/>
  <c r="BN29" i="1" s="1"/>
  <c r="BF23" i="1"/>
  <c r="BF21" i="1" s="1"/>
  <c r="BF29" i="1" s="1"/>
  <c r="AP44" i="1"/>
  <c r="AP23" i="1" s="1"/>
  <c r="AP21" i="1" s="1"/>
  <c r="AP29" i="1" s="1"/>
  <c r="AH44" i="1"/>
  <c r="AH23" i="1" s="1"/>
  <c r="AH21" i="1" s="1"/>
  <c r="AH29" i="1" s="1"/>
  <c r="V44" i="1"/>
  <c r="V23" i="1" s="1"/>
  <c r="V21" i="1" s="1"/>
  <c r="V29" i="1" s="1"/>
  <c r="R44" i="1"/>
  <c r="R23" i="1" s="1"/>
  <c r="R21" i="1" s="1"/>
  <c r="R29" i="1" s="1"/>
  <c r="J44" i="1"/>
  <c r="J23" i="1" s="1"/>
  <c r="J21" i="1" s="1"/>
  <c r="J29" i="1" s="1"/>
  <c r="DP44" i="1"/>
  <c r="DP23" i="1" s="1"/>
  <c r="DP21" i="1" s="1"/>
  <c r="DP29" i="1" s="1"/>
  <c r="CR44" i="1"/>
  <c r="CR23" i="1" s="1"/>
  <c r="CR21" i="1" s="1"/>
  <c r="CR29" i="1" s="1"/>
  <c r="BT44" i="1"/>
  <c r="BT23" i="1" s="1"/>
  <c r="BT21" i="1" s="1"/>
  <c r="BT29" i="1" s="1"/>
  <c r="X44" i="1"/>
  <c r="X23" i="1" s="1"/>
  <c r="X21" i="1" s="1"/>
  <c r="X29" i="1" s="1"/>
  <c r="DO44" i="1"/>
  <c r="DO23" i="1" s="1"/>
  <c r="DO21" i="1" s="1"/>
  <c r="DO29" i="1" s="1"/>
  <c r="DK44" i="1"/>
  <c r="DK23" i="1" s="1"/>
  <c r="DK21" i="1" s="1"/>
  <c r="DK29" i="1" s="1"/>
  <c r="CQ44" i="1"/>
  <c r="CQ23" i="1" s="1"/>
  <c r="CQ21" i="1" s="1"/>
  <c r="CQ29" i="1" s="1"/>
  <c r="CM44" i="1"/>
  <c r="CM23" i="1" s="1"/>
  <c r="CM21" i="1" s="1"/>
  <c r="CM29" i="1" s="1"/>
  <c r="BS44" i="1"/>
  <c r="BS23" i="1" s="1"/>
  <c r="BS21" i="1" s="1"/>
  <c r="BS29" i="1" s="1"/>
  <c r="BO44" i="1"/>
  <c r="BO23" i="1" s="1"/>
  <c r="BO21" i="1" s="1"/>
  <c r="BO29" i="1" s="1"/>
  <c r="AU44" i="1"/>
  <c r="AU23" i="1" s="1"/>
  <c r="AU21" i="1" s="1"/>
  <c r="AU29" i="1" s="1"/>
  <c r="AQ44" i="1"/>
  <c r="AQ23" i="1" s="1"/>
  <c r="AQ21" i="1" s="1"/>
  <c r="AQ29" i="1" s="1"/>
  <c r="W44" i="1"/>
  <c r="W23" i="1" s="1"/>
  <c r="W21" i="1" s="1"/>
  <c r="W29" i="1" s="1"/>
  <c r="S44" i="1"/>
  <c r="S23" i="1" s="1"/>
  <c r="S21" i="1" s="1"/>
  <c r="S29" i="1" s="1"/>
  <c r="AT44" i="1"/>
  <c r="AT23" i="1" s="1"/>
  <c r="AT21" i="1" s="1"/>
  <c r="AT29" i="1" s="1"/>
  <c r="AV21" i="1"/>
  <c r="AV29" i="1" s="1"/>
  <c r="DV44" i="1"/>
  <c r="DV23" i="1" s="1"/>
  <c r="DV21" i="1" s="1"/>
  <c r="CX44" i="1"/>
  <c r="CX23" i="1" s="1"/>
  <c r="CX21" i="1" s="1"/>
  <c r="CX29" i="1" s="1"/>
  <c r="BZ44" i="1"/>
  <c r="BZ23" i="1" s="1"/>
  <c r="BZ21" i="1" s="1"/>
  <c r="BZ29" i="1" s="1"/>
  <c r="BB23" i="1"/>
  <c r="BB21" i="1" s="1"/>
  <c r="BB29" i="1" s="1"/>
  <c r="AD44" i="1"/>
  <c r="AD23" i="1" s="1"/>
  <c r="AD21" i="1" s="1"/>
  <c r="AD29" i="1" s="1"/>
  <c r="F44" i="1"/>
  <c r="F23" i="1" s="1"/>
  <c r="F21" i="1" s="1"/>
  <c r="F29" i="1" s="1"/>
  <c r="DU44" i="1"/>
  <c r="DU23" i="1" s="1"/>
  <c r="DU21" i="1" s="1"/>
  <c r="DM44" i="1"/>
  <c r="DM23" i="1" s="1"/>
  <c r="DM21" i="1" s="1"/>
  <c r="DM29" i="1" s="1"/>
  <c r="DI44" i="1"/>
  <c r="DI23" i="1" s="1"/>
  <c r="DI21" i="1" s="1"/>
  <c r="DI29" i="1" s="1"/>
  <c r="DA44" i="1"/>
  <c r="DA23" i="1" s="1"/>
  <c r="DA21" i="1" s="1"/>
  <c r="DA29" i="1" s="1"/>
  <c r="CW44" i="1"/>
  <c r="CW23" i="1" s="1"/>
  <c r="CW21" i="1" s="1"/>
  <c r="CW29" i="1" s="1"/>
  <c r="CO44" i="1"/>
  <c r="CO23" i="1" s="1"/>
  <c r="CO21" i="1" s="1"/>
  <c r="CO29" i="1" s="1"/>
  <c r="CK44" i="1"/>
  <c r="CK23" i="1" s="1"/>
  <c r="CK21" i="1" s="1"/>
  <c r="CK29" i="1" s="1"/>
  <c r="CC44" i="1"/>
  <c r="CC23" i="1" s="1"/>
  <c r="CC21" i="1" s="1"/>
  <c r="CC29" i="1" s="1"/>
  <c r="BY44" i="1"/>
  <c r="BY23" i="1" s="1"/>
  <c r="BY21" i="1" s="1"/>
  <c r="BY29" i="1" s="1"/>
  <c r="BQ44" i="1"/>
  <c r="BQ23" i="1" s="1"/>
  <c r="BQ21" i="1" s="1"/>
  <c r="BQ29" i="1" s="1"/>
  <c r="BM44" i="1"/>
  <c r="BM23" i="1" s="1"/>
  <c r="BM21" i="1" s="1"/>
  <c r="BM29" i="1" s="1"/>
  <c r="BE23" i="1"/>
  <c r="BE21" i="1" s="1"/>
  <c r="BE29" i="1" s="1"/>
  <c r="BA44" i="1"/>
  <c r="BA23" i="1" s="1"/>
  <c r="BA21" i="1" s="1"/>
  <c r="BA29" i="1" s="1"/>
  <c r="AS44" i="1"/>
  <c r="AS23" i="1" s="1"/>
  <c r="AS21" i="1" s="1"/>
  <c r="AS29" i="1" s="1"/>
  <c r="AO44" i="1"/>
  <c r="AO23" i="1" s="1"/>
  <c r="AO21" i="1" s="1"/>
  <c r="AO29" i="1" s="1"/>
  <c r="AG44" i="1"/>
  <c r="AG23" i="1" s="1"/>
  <c r="AG21" i="1" s="1"/>
  <c r="AG29" i="1" s="1"/>
  <c r="AC44" i="1"/>
  <c r="AC23" i="1" s="1"/>
  <c r="AC21" i="1" s="1"/>
  <c r="AC29" i="1" s="1"/>
  <c r="U44" i="1"/>
  <c r="U23" i="1" s="1"/>
  <c r="U21" i="1" s="1"/>
  <c r="U29" i="1" s="1"/>
  <c r="Q44" i="1"/>
  <c r="Q23" i="1" s="1"/>
  <c r="Q21" i="1" s="1"/>
  <c r="Q29" i="1" s="1"/>
  <c r="I44" i="1"/>
  <c r="I23" i="1" s="1"/>
  <c r="I21" i="1" s="1"/>
  <c r="I29" i="1" s="1"/>
  <c r="E44" i="1"/>
  <c r="E23" i="1" s="1"/>
  <c r="E21" i="1" s="1"/>
  <c r="E29" i="1" s="1"/>
  <c r="D44" i="1"/>
  <c r="D23" i="1" s="1"/>
  <c r="D21" i="1" s="1"/>
  <c r="D29" i="1" s="1"/>
  <c r="DX44" i="1"/>
  <c r="DX23" i="1" s="1"/>
  <c r="DX21" i="1" s="1"/>
  <c r="DL44" i="1"/>
  <c r="DL23" i="1" s="1"/>
  <c r="DL21" i="1" s="1"/>
  <c r="DL29" i="1" s="1"/>
  <c r="DD44" i="1"/>
  <c r="DD23" i="1" s="1"/>
  <c r="DD21" i="1" s="1"/>
  <c r="DD29" i="1" s="1"/>
  <c r="CZ44" i="1"/>
  <c r="CZ23" i="1" s="1"/>
  <c r="CZ21" i="1" s="1"/>
  <c r="CZ29" i="1" s="1"/>
  <c r="CN44" i="1"/>
  <c r="CN23" i="1" s="1"/>
  <c r="CN21" i="1" s="1"/>
  <c r="CN29" i="1" s="1"/>
  <c r="CF44" i="1"/>
  <c r="CF23" i="1" s="1"/>
  <c r="CF21" i="1" s="1"/>
  <c r="CF29" i="1" s="1"/>
  <c r="CB44" i="1"/>
  <c r="CB23" i="1" s="1"/>
  <c r="CB21" i="1" s="1"/>
  <c r="CB29" i="1" s="1"/>
  <c r="BP44" i="1"/>
  <c r="BP23" i="1" s="1"/>
  <c r="BP21" i="1" s="1"/>
  <c r="BP29" i="1" s="1"/>
  <c r="BH23" i="1"/>
  <c r="BH21" i="1" s="1"/>
  <c r="BH29" i="1" s="1"/>
  <c r="BD23" i="1"/>
  <c r="BD21" i="1" s="1"/>
  <c r="BD29" i="1" s="1"/>
  <c r="AR44" i="1"/>
  <c r="AR23" i="1" s="1"/>
  <c r="AR21" i="1" s="1"/>
  <c r="AR29" i="1" s="1"/>
  <c r="AJ44" i="1"/>
  <c r="AJ23" i="1" s="1"/>
  <c r="AJ21" i="1" s="1"/>
  <c r="AJ29" i="1" s="1"/>
  <c r="AF44" i="1"/>
  <c r="AF23" i="1" s="1"/>
  <c r="AF21" i="1" s="1"/>
  <c r="AF29" i="1" s="1"/>
  <c r="T44" i="1"/>
  <c r="T23" i="1" s="1"/>
  <c r="T21" i="1" s="1"/>
  <c r="T29" i="1" s="1"/>
  <c r="L44" i="1"/>
  <c r="L23" i="1" s="1"/>
  <c r="L21" i="1" s="1"/>
  <c r="L29" i="1" s="1"/>
  <c r="H44" i="1"/>
  <c r="H23" i="1" s="1"/>
  <c r="H21" i="1" s="1"/>
  <c r="H29" i="1" s="1"/>
  <c r="DW44" i="1"/>
  <c r="DW23" i="1" s="1"/>
  <c r="DW21" i="1" s="1"/>
  <c r="DC44" i="1"/>
  <c r="DC23" i="1" s="1"/>
  <c r="DC21" i="1" s="1"/>
  <c r="DC29" i="1" s="1"/>
  <c r="CY44" i="1"/>
  <c r="CY23" i="1" s="1"/>
  <c r="CY21" i="1" s="1"/>
  <c r="CY29" i="1" s="1"/>
  <c r="CE44" i="1"/>
  <c r="CE23" i="1" s="1"/>
  <c r="CE21" i="1" s="1"/>
  <c r="CE29" i="1" s="1"/>
  <c r="CA44" i="1"/>
  <c r="CA23" i="1" s="1"/>
  <c r="CA21" i="1" s="1"/>
  <c r="CA29" i="1" s="1"/>
  <c r="BG23" i="1"/>
  <c r="BG21" i="1" s="1"/>
  <c r="BG29" i="1" s="1"/>
  <c r="BC23" i="1"/>
  <c r="BC21" i="1" s="1"/>
  <c r="BC29" i="1" s="1"/>
  <c r="AI44" i="1"/>
  <c r="AI23" i="1" s="1"/>
  <c r="AI21" i="1" s="1"/>
  <c r="AI29" i="1" s="1"/>
  <c r="AE44" i="1"/>
  <c r="AE23" i="1" s="1"/>
  <c r="AE21" i="1" s="1"/>
  <c r="AE29" i="1" s="1"/>
  <c r="K44" i="1"/>
  <c r="K23" i="1" s="1"/>
  <c r="K21" i="1" s="1"/>
  <c r="K29" i="1" s="1"/>
  <c r="G44" i="1"/>
  <c r="G23" i="1" s="1"/>
  <c r="G21" i="1" s="1"/>
  <c r="G29" i="1" s="1"/>
  <c r="DV20" i="1"/>
  <c r="DW20" i="1" s="1"/>
  <c r="DX20" i="1" s="1"/>
  <c r="DY20" i="1" s="1"/>
</calcChain>
</file>

<file path=xl/sharedStrings.xml><?xml version="1.0" encoding="utf-8"?>
<sst xmlns="http://schemas.openxmlformats.org/spreadsheetml/2006/main" count="655" uniqueCount="272">
  <si>
    <t>Приложение  № 13</t>
  </si>
  <si>
    <t>к приказу Минэнерго России</t>
  </si>
  <si>
    <t>от «___» ___ 2017 г. №______</t>
  </si>
  <si>
    <t>Форма 13. Отчет об исполнении плана ввода основных средств по инвестиционным проектам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</si>
  <si>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</si>
  <si>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</si>
  <si>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</si>
  <si>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</si>
  <si>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</si>
  <si>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</si>
  <si>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</si>
  <si>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</si>
  <si>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</si>
  <si>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</si>
  <si>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</si>
  <si>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</si>
  <si>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</si>
  <si>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</si>
  <si>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</si>
  <si>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</si>
  <si>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</si>
  <si>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</si>
  <si>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</si>
  <si>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</si>
  <si>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</si>
  <si>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</si>
  <si>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</si>
  <si>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</si>
  <si>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</si>
  <si>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</si>
  <si>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</si>
  <si>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</si>
  <si>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</si>
  <si>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</si>
  <si>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</si>
  <si>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</si>
  <si>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</si>
  <si>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</si>
  <si>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</si>
  <si>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</si>
  <si>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</si>
  <si>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</si>
  <si>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</si>
  <si>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</si>
  <si>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</si>
  <si>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</si>
  <si>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</si>
  <si>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</si>
  <si>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</si>
  <si>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</si>
  <si>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</si>
  <si>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</si>
  <si>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</si>
  <si>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</si>
  <si>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</si>
  <si>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</si>
  <si>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</si>
  <si>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</si>
  <si>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</si>
  <si>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</si>
  <si>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</si>
  <si>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</si>
  <si>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</si>
  <si>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</si>
  <si>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</si>
  <si>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</si>
  <si>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</si>
  <si>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</si>
  <si>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</si>
  <si>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</si>
  <si>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</si>
  <si>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</si>
  <si>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</si>
  <si>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</si>
  <si>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</si>
  <si>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</si>
  <si>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</si>
  <si>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</si>
  <si>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</si>
  <si>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</si>
  <si>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</si>
  <si>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</si>
  <si>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</si>
  <si>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</si>
  <si>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</si>
  <si>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</si>
  <si>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</si>
  <si>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</si>
  <si>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</si>
  <si>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</si>
  <si>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</si>
  <si>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</si>
  <si>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</si>
  <si>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</si>
  <si>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</si>
  <si>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</si>
  <si>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</si>
  <si>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</si>
  <si>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</si>
  <si>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</si>
  <si>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</si>
  <si>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</si>
  <si>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</si>
  <si>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</si>
  <si>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</si>
  <si>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</si>
  <si>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</si>
  <si>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</si>
  <si>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</si>
  <si>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</si>
  <si>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</si>
  <si>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</si>
  <si>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</si>
  <si>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</si>
  <si>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</si>
  <si>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</si>
  <si>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</si>
  <si>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</si>
  <si>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</si>
  <si>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</si>
  <si>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</si>
  <si>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</si>
  <si>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</si>
  <si>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</si>
  <si>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</si>
  <si>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</si>
  <si>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</si>
  <si>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</si>
  <si>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</si>
  <si>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</si>
  <si>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</si>
  <si>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</si>
  <si>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</si>
  <si>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</si>
  <si>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</si>
  <si>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</si>
  <si>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</si>
  <si>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</si>
  <si>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</si>
  <si>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</si>
  <si>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</si>
  <si>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</si>
  <si>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</si>
  <si>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</si>
  <si>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</si>
  <si>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</si>
  <si>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</si>
  <si>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</si>
  <si>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</si>
  <si>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</si>
  <si>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</si>
  <si>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</si>
  <si>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</si>
  <si>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</si>
  <si>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</si>
  <si>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1.2.2</t>
  </si>
  <si>
    <t>1.2.3</t>
  </si>
  <si>
    <t>1.2.4</t>
  </si>
  <si>
    <t>1.3</t>
  </si>
  <si>
    <t>Модернизация, техническое перевооружение, всего, в том числе:</t>
  </si>
  <si>
    <t>1.3.1</t>
  </si>
  <si>
    <t>1.3.2</t>
  </si>
  <si>
    <t>1.3.3</t>
  </si>
  <si>
    <t>1.3.4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</si>
  <si>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</si>
  <si>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</si>
  <si>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</si>
  <si>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</si>
  <si>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</si>
  <si>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</si>
  <si>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</si>
  <si>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</si>
  <si>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</si>
  <si>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</si>
  <si>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</si>
  <si>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</si>
  <si>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</si>
  <si>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</si>
  <si>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</si>
  <si>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</si>
  <si>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</si>
  <si>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</si>
  <si>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</si>
  <si>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</si>
  <si>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</si>
  <si>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</si>
  <si>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</si>
  <si>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</si>
  <si>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Приморский край</t>
  </si>
  <si>
    <t>км ЛЭП</t>
  </si>
  <si>
    <t>Принятие основных средств и нематериальных активов к бухгалтерскому учету в 2024 году</t>
  </si>
  <si>
    <t>Отчет  о реализации инвестиционной программы акционерного общества "Дальневосточная энергетическая управляющая компания-ГенерацияСети"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</si>
  <si>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</si>
  <si>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Реконструкция котельных, всего, в том числе:</t>
  </si>
  <si>
    <t>Реконструкция тепловых сетей, всего, в том числе:</t>
  </si>
  <si>
    <t>Реконструкция магистральной тепловой сети «Центральная – ДВФУ (ТС-30)», диаметром 700 мм,  протяженностью 551 п.м., диаметром 800 мм, протяженностью 332 п.м.</t>
  </si>
  <si>
    <t>L_8901</t>
  </si>
  <si>
    <t>Реконструкция прочих объектов основных средств, всего, в том числе:</t>
  </si>
  <si>
    <t>Реконструкция наружных сетей водоснабжения на мини-ТЭЦ "Центральная" диаметром 160 мм, протяженностью 100 п.м.</t>
  </si>
  <si>
    <t>О_10401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</si>
  <si>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</si>
  <si>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</si>
  <si>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</si>
  <si>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</si>
  <si>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Строительство распределительных сетей для централизованного электроснабжения пос. Терней. Строительство ВЛ 35 кВ «Пластун-Терней» протяженностью 56,994 км, КЛ 35 кВ кордон «Ханов ключ» протяженностью 1,0 км, КЛ 10 кВ кордон «Благодатное» протяженностью 1,54 км, ПС 35/6 кВ «Терней» с трансформаторной мощностью 2х6,3 МВА, ПС 35/0,4 кВ «Ханов ключ» с трансформаторной мощностью 0,1 МВА, ПС 35/10 кВ «КПП1» с трансформаторной мощностью 0,16 МВА, ТП 10/0,4 кВ «КПП2» с трансформаторной мощностью 0,4 МВА, ТП 10/0,4 кВ «Благодатное» с трансформаторной мощностью 0,1 МВА</t>
  </si>
  <si>
    <t>L_8601</t>
  </si>
  <si>
    <t>Прочие инвестиционные проекты, всего, в том числе:</t>
  </si>
  <si>
    <t>Калибратор многофункциональный  ЭЛМЕТРО-Вольта</t>
  </si>
  <si>
    <t xml:space="preserve">Новый проект, включен в ИПР обусловлено производственной необходимостью приобретения оборудования (калибратор) для обеспечения проведения калибровки, диагностики и настройки различных измерительных и измерительно-вычислительных комплексов, нормирующих и первичных преобразователей, а также показывающих и регистрирующих приборов для ремонта и обслуживания оборудования на мини-ТЭЦ
</t>
  </si>
  <si>
    <t>шт</t>
  </si>
  <si>
    <t>5.9.</t>
  </si>
  <si>
    <t>5.1.9.</t>
  </si>
  <si>
    <t>5.2.9.</t>
  </si>
  <si>
    <t>5.3.9.</t>
  </si>
  <si>
    <t>5.4.9.</t>
  </si>
  <si>
    <t>6.9.</t>
  </si>
  <si>
    <t>6.1.9.</t>
  </si>
  <si>
    <t>6.2.9.</t>
  </si>
  <si>
    <t>6.3.9.</t>
  </si>
  <si>
    <t>6.4.9.</t>
  </si>
  <si>
    <t>Приобретение калибратора многофункционального  ЭЛМЕТРО-Вольта</t>
  </si>
  <si>
    <t>Модернизация системы освещения периметра мини-ТЭЦ "Центральная"</t>
  </si>
  <si>
    <t>N_9601</t>
  </si>
  <si>
    <t>Комплектов</t>
  </si>
  <si>
    <t>5.10.</t>
  </si>
  <si>
    <t>5.1.10.</t>
  </si>
  <si>
    <t>5.2.10.</t>
  </si>
  <si>
    <t>5.3.10.</t>
  </si>
  <si>
    <t>6.10.</t>
  </si>
  <si>
    <t>6.1.10.</t>
  </si>
  <si>
    <t>6.2.10.</t>
  </si>
  <si>
    <t>6.3.10.</t>
  </si>
  <si>
    <t>6.4.10.</t>
  </si>
  <si>
    <t>Утвержденные плановые значения показателей приведены в соответствии с приказом Минэнерго России от 22.10.2024 № 5@ «Об утверждении инвестиционной программы АО «ДВЭУК-ГенерацияСети» на 2024 – 2029 годы и изменений, вносимых в инвестиционную программу АО «ДВЭУК-ГенерацияСети», утвержденную приказом Минэнерго России от 16.11.2023 № 2@»</t>
  </si>
  <si>
    <t>Модернизация узлов учета тепловой энергии на мини-ТЭЦ «Центральная»,  мини-ТЭЦ Океанариум</t>
  </si>
  <si>
    <t>O_10201</t>
  </si>
  <si>
    <t xml:space="preserve">Приобретение межсетевых экранов UserGate </t>
  </si>
  <si>
    <t>п.м.</t>
  </si>
  <si>
    <t>Узлов</t>
  </si>
  <si>
    <t>5.11.</t>
  </si>
  <si>
    <t>5.12.</t>
  </si>
  <si>
    <t>5.1.11.</t>
  </si>
  <si>
    <t>5.1.12.</t>
  </si>
  <si>
    <t>5.2.11.</t>
  </si>
  <si>
    <t>5.2.12.</t>
  </si>
  <si>
    <t>5.3.11.</t>
  </si>
  <si>
    <t>5.3.12.</t>
  </si>
  <si>
    <t>5.4.10.</t>
  </si>
  <si>
    <t>5.4.11.</t>
  </si>
  <si>
    <t>5.4.12.</t>
  </si>
  <si>
    <t>6.11.</t>
  </si>
  <si>
    <t>6.12.</t>
  </si>
  <si>
    <t>6.1.11.</t>
  </si>
  <si>
    <t>6.1.12.</t>
  </si>
  <si>
    <t>6.2.11.</t>
  </si>
  <si>
    <t>6.2.12.</t>
  </si>
  <si>
    <t>6.3.11.</t>
  </si>
  <si>
    <t>6.3.12.</t>
  </si>
  <si>
    <t>6.4.11.</t>
  </si>
  <si>
    <t>6.4.12.</t>
  </si>
  <si>
    <t>Магистральная тепловая сеть «Центральная – ДВФУ (ТС-30)», диаметром 700 мм,  протяженностью 551 п.м., диаметром 800 мм, протяженностью 332 п.м.</t>
  </si>
  <si>
    <t xml:space="preserve"> Наружные сети водоснабжения на мини-ТЭЦ "Центральная" диаметром 160 мм, протяженностью 100 п.м.</t>
  </si>
  <si>
    <t>Cистема освещения периметра мини-ТЭЦ "Центральная"</t>
  </si>
  <si>
    <t>Узлы учета тепловой энергии на мини-ТЭЦ «Центральная»,  мини-ТЭЦ Океанариум</t>
  </si>
  <si>
    <t xml:space="preserve">Межсетевой экранUserGate </t>
  </si>
  <si>
    <t xml:space="preserve">Магистральная тепловая сеть «Центральная – ДВФУ (ТС-30)», диаметром 700 мм,  протяженностью 551 п.м., </t>
  </si>
  <si>
    <t>Новый проект, включение в ИПР в соответствии с пунктом 6 Указа Президента Российской Федерации от 01.05.2022 № 250 «О дополнительных мерах по обеспечению информационной безопасности Российской Федерации», устанавливающего запрет с 01.01.2025 на использование средств защиты информации, странами, происхождения которых являются иностранные государства, требуется замена импортных межсетевых экранов (МЭ) Cisco в технологических сетях передачи данных на отечественный программно-аппаратный комплекс UserGate.</t>
  </si>
  <si>
    <t>O_10600</t>
  </si>
  <si>
    <t>Год формирования информации: 2025 год</t>
  </si>
  <si>
    <t>Отклонение от плана ввода основных средств по итогам отчетного года</t>
  </si>
  <si>
    <t>за  2024 года</t>
  </si>
  <si>
    <t>O_10501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</si>
</sst>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"/>
    <numFmt numFmtId="165" formatCode="0.000000000"/>
    <numFmt numFmtId="166" formatCode="0.0000000"/>
    <numFmt numFmtId="167" formatCode="#,##0.00000\ _₽"/>
    <numFmt numFmtId="168" formatCode="0.00000"/>
  </numFmts>
  <fonts count="16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0" borderId="0"/>
    <xf numFmtId="0" fontId="1" fillId="0" borderId="0"/>
    <xf numFmtId="0" fontId="12" fillId="0" borderId="0"/>
    <xf numFmtId="0" fontId="13" fillId="0" borderId="0"/>
  </cellStyleXfs>
  <cellXfs count="69">
    <xf numFmtId="0" fontId="0" fillId="0" borderId="0" xfId="0"/>
    <xf numFmtId="3" fontId="2" fillId="0" borderId="0" xfId="1" applyNumberFormat="1" applyFont="1" applyFill="1" applyAlignment="1">
      <alignment horizontal="center"/>
    </xf>
    <xf numFmtId="2" fontId="2" fillId="0" borderId="0" xfId="1" applyNumberFormat="1" applyFont="1" applyFill="1"/>
    <xf numFmtId="4" fontId="2" fillId="0" borderId="0" xfId="1" applyNumberFormat="1" applyFont="1" applyFill="1"/>
    <xf numFmtId="0" fontId="8" fillId="0" borderId="2" xfId="5" applyFont="1" applyFill="1" applyBorder="1" applyAlignment="1">
      <alignment horizontal="center" vertical="center"/>
    </xf>
    <xf numFmtId="0" fontId="8" fillId="0" borderId="0" xfId="1" applyFont="1" applyFill="1"/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/>
    <xf numFmtId="164" fontId="2" fillId="0" borderId="0" xfId="1" applyNumberFormat="1" applyFont="1" applyFill="1"/>
    <xf numFmtId="4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right"/>
    </xf>
    <xf numFmtId="167" fontId="2" fillId="0" borderId="0" xfId="1" applyNumberFormat="1" applyFont="1" applyFill="1"/>
    <xf numFmtId="0" fontId="6" fillId="0" borderId="0" xfId="2" applyFont="1" applyFill="1" applyAlignment="1">
      <alignment vertical="top" wrapText="1" indent="2"/>
    </xf>
    <xf numFmtId="168" fontId="2" fillId="0" borderId="0" xfId="1" applyNumberFormat="1" applyFont="1" applyFill="1"/>
    <xf numFmtId="2" fontId="4" fillId="0" borderId="0" xfId="3" applyNumberFormat="1" applyFont="1" applyFill="1" applyAlignment="1">
      <alignment vertical="center"/>
    </xf>
    <xf numFmtId="167" fontId="4" fillId="0" borderId="0" xfId="3" applyNumberFormat="1" applyFont="1" applyFill="1" applyAlignment="1">
      <alignment vertical="center"/>
    </xf>
    <xf numFmtId="2" fontId="8" fillId="0" borderId="0" xfId="5" applyNumberFormat="1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 textRotation="90" wrapText="1"/>
    </xf>
    <xf numFmtId="2" fontId="8" fillId="0" borderId="1" xfId="5" applyNumberFormat="1" applyFont="1" applyFill="1" applyBorder="1" applyAlignment="1">
      <alignment horizontal="center" vertical="center" textRotation="90" wrapText="1"/>
    </xf>
    <xf numFmtId="167" fontId="8" fillId="0" borderId="1" xfId="4" applyNumberFormat="1" applyFont="1" applyFill="1" applyBorder="1" applyAlignment="1">
      <alignment horizontal="center" vertical="center" textRotation="90" wrapText="1"/>
    </xf>
    <xf numFmtId="168" fontId="8" fillId="0" borderId="1" xfId="4" applyNumberFormat="1" applyFont="1" applyFill="1" applyBorder="1" applyAlignment="1">
      <alignment horizontal="center" vertical="center" textRotation="90" wrapText="1"/>
    </xf>
    <xf numFmtId="167" fontId="8" fillId="0" borderId="2" xfId="5" applyNumberFormat="1" applyFont="1" applyFill="1" applyBorder="1" applyAlignment="1">
      <alignment horizontal="center" vertical="center"/>
    </xf>
    <xf numFmtId="168" fontId="8" fillId="0" borderId="2" xfId="5" applyNumberFormat="1" applyFont="1" applyFill="1" applyBorder="1" applyAlignment="1">
      <alignment horizontal="center" vertical="center"/>
    </xf>
    <xf numFmtId="166" fontId="8" fillId="0" borderId="0" xfId="1" applyNumberFormat="1" applyFont="1" applyFill="1"/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49" fontId="2" fillId="0" borderId="1" xfId="10" applyNumberFormat="1" applyFont="1" applyFill="1" applyBorder="1" applyAlignment="1">
      <alignment horizontal="center" vertical="center"/>
    </xf>
    <xf numFmtId="0" fontId="2" fillId="0" borderId="1" xfId="10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49" fontId="8" fillId="0" borderId="1" xfId="1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/>
    </xf>
    <xf numFmtId="49" fontId="2" fillId="0" borderId="1" xfId="4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1" applyNumberFormat="1" applyFont="1" applyFill="1"/>
    <xf numFmtId="4" fontId="2" fillId="0" borderId="1" xfId="11" applyNumberFormat="1" applyFont="1" applyFill="1" applyBorder="1" applyAlignment="1">
      <alignment horizontal="left" vertical="center" wrapText="1"/>
    </xf>
    <xf numFmtId="2" fontId="4" fillId="0" borderId="0" xfId="3" applyNumberFormat="1" applyFont="1" applyFill="1" applyAlignment="1">
      <alignment horizontal="center" vertical="center"/>
    </xf>
    <xf numFmtId="16" fontId="8" fillId="0" borderId="2" xfId="5" applyNumberFormat="1" applyFont="1" applyFill="1" applyBorder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4" fillId="0" borderId="0" xfId="4" applyNumberFormat="1" applyFont="1" applyFill="1" applyAlignment="1">
      <alignment horizontal="center"/>
    </xf>
    <xf numFmtId="2" fontId="8" fillId="0" borderId="1" xfId="5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8" fillId="0" borderId="4" xfId="5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4" xfId="5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8" fontId="8" fillId="0" borderId="4" xfId="5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2" fontId="8" fillId="0" borderId="1" xfId="5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168" fontId="8" fillId="0" borderId="4" xfId="5" applyNumberFormat="1" applyFont="1" applyFill="1" applyBorder="1" applyAlignment="1">
      <alignment horizontal="center" vertical="center" wrapText="1"/>
    </xf>
    <xf numFmtId="168" fontId="8" fillId="0" borderId="3" xfId="5" applyNumberFormat="1" applyFont="1" applyFill="1" applyBorder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4" fillId="0" borderId="0" xfId="4" applyNumberFormat="1" applyFont="1" applyFill="1" applyAlignment="1">
      <alignment horizontal="center"/>
    </xf>
  </cellXfs>
  <cellStyles count="12">
    <cellStyle name="Обычный" xfId="0" builtinId="0"/>
    <cellStyle name="Обычный 10" xfId="4"/>
    <cellStyle name="Обычный 3" xfId="1"/>
    <cellStyle name="Обычный 5" xfId="5"/>
    <cellStyle name="Обычный 6 13 2" xfId="9"/>
    <cellStyle name="Обычный 7" xfId="3"/>
    <cellStyle name="Обычный 7 119" xfId="10"/>
    <cellStyle name="Обычный 7 3 19" xfId="11"/>
    <cellStyle name="Обычный 7 4" xfId="8"/>
    <cellStyle name="Обычный_13 Кв ОС" xfId="2"/>
    <cellStyle name="Стиль 1" xfId="6"/>
    <cellStyle name="Стиль 1 2" xfId="7"/>
  </cellStyles>
  <dxfs count="198"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theme="5" tint="0.59996337778862885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K74"/>
  <sheetViews>
    <sheetView tabSelected="1" topLeftCell="A64" zoomScale="70" zoomScaleNormal="70" workbookViewId="0">
      <selection activeCell="BG64" sqref="A1:XFD1048576"/>
    </sheetView>
  </sheetViews>
  <sheetFormatPr defaultColWidth="9" defaultRowHeight="22.9" customHeight="1" x14ac:dyDescent="0.25"/>
  <cols>
    <col min="1" max="1" width="11" style="2" customWidth="1"/>
    <col min="2" max="2" width="71" style="2" customWidth="1"/>
    <col min="3" max="3" width="24.375" style="2" customWidth="1"/>
    <col min="4" max="4" width="22" style="2" customWidth="1"/>
    <col min="5" max="5" width="13.875" style="2" customWidth="1"/>
    <col min="6" max="6" width="19.25" style="2" customWidth="1"/>
    <col min="7" max="10" width="12.625" style="2" customWidth="1"/>
    <col min="11" max="11" width="33.375" style="2" customWidth="1"/>
    <col min="12" max="16" width="12.625" style="2" customWidth="1"/>
    <col min="17" max="17" width="13.25" style="2" customWidth="1"/>
    <col min="18" max="18" width="14.625" style="2" customWidth="1"/>
    <col min="19" max="22" width="11.375" style="2" customWidth="1"/>
    <col min="23" max="23" width="21.125" style="2" customWidth="1"/>
    <col min="24" max="28" width="11.375" style="2" customWidth="1"/>
    <col min="29" max="29" width="15.375" style="2" customWidth="1"/>
    <col min="30" max="34" width="11.375" style="2" customWidth="1"/>
    <col min="35" max="35" width="23.5" style="2" customWidth="1"/>
    <col min="36" max="40" width="11.375" style="2" customWidth="1"/>
    <col min="41" max="41" width="13.625" style="2" customWidth="1"/>
    <col min="42" max="46" width="11.375" style="2" customWidth="1"/>
    <col min="47" max="47" width="23.875" style="2" customWidth="1"/>
    <col min="48" max="52" width="11.375" style="2" customWidth="1"/>
    <col min="53" max="53" width="13.625" style="2" customWidth="1"/>
    <col min="54" max="54" width="15" style="2" customWidth="1"/>
    <col min="55" max="58" width="11.375" style="2" customWidth="1"/>
    <col min="59" max="59" width="25.125" style="2" customWidth="1"/>
    <col min="60" max="64" width="11.375" style="2" customWidth="1"/>
    <col min="65" max="65" width="15.875" style="2" customWidth="1"/>
    <col min="66" max="66" width="17" style="2" customWidth="1"/>
    <col min="67" max="67" width="12.375" style="2" customWidth="1"/>
    <col min="68" max="68" width="16.25" style="2" customWidth="1"/>
    <col min="69" max="69" width="15.125" style="2" customWidth="1"/>
    <col min="70" max="70" width="13.125" style="2" customWidth="1"/>
    <col min="71" max="71" width="30" style="2" customWidth="1"/>
    <col min="72" max="77" width="13.125" style="2" customWidth="1"/>
    <col min="78" max="78" width="16.125" style="14" customWidth="1"/>
    <col min="79" max="82" width="12.5" style="2" customWidth="1"/>
    <col min="83" max="83" width="31.875" style="2" customWidth="1"/>
    <col min="84" max="94" width="12.5" style="2" customWidth="1"/>
    <col min="95" max="95" width="19.125" style="2" customWidth="1"/>
    <col min="96" max="101" width="12.5" style="2" customWidth="1"/>
    <col min="102" max="102" width="12.5" style="16" customWidth="1"/>
    <col min="103" max="106" width="12.5" style="2" customWidth="1"/>
    <col min="107" max="107" width="16" style="2" customWidth="1"/>
    <col min="108" max="112" width="12.5" style="2" customWidth="1"/>
    <col min="113" max="113" width="15.75" style="2" customWidth="1"/>
    <col min="114" max="114" width="19.375" style="2" customWidth="1"/>
    <col min="115" max="115" width="10.625" style="2" customWidth="1"/>
    <col min="116" max="116" width="10.375" style="2" customWidth="1"/>
    <col min="117" max="117" width="15.625" style="2" customWidth="1"/>
    <col min="118" max="118" width="10.375" style="2" customWidth="1"/>
    <col min="119" max="119" width="19.625" style="2" customWidth="1"/>
    <col min="120" max="124" width="10.375" style="2" customWidth="1"/>
    <col min="125" max="125" width="13.75" style="2" customWidth="1"/>
    <col min="126" max="126" width="14.875" style="2" customWidth="1"/>
    <col min="127" max="127" width="14.875" style="7" customWidth="1"/>
    <col min="128" max="128" width="14.875" style="2" customWidth="1"/>
    <col min="129" max="129" width="55.875" style="2" customWidth="1"/>
    <col min="130" max="130" width="18" style="2" customWidth="1"/>
    <col min="131" max="133" width="14" style="2" customWidth="1"/>
    <col min="134" max="134" width="13.5" style="2" customWidth="1"/>
    <col min="135" max="135" width="18" style="2" customWidth="1"/>
    <col min="136" max="136" width="11.625" style="2" customWidth="1"/>
    <col min="137" max="137" width="13.125" style="2" customWidth="1"/>
    <col min="138" max="140" width="9" style="2"/>
    <col min="141" max="141" width="12.375" style="7" bestFit="1" customWidth="1"/>
    <col min="142" max="16384" width="9" style="2"/>
  </cols>
  <sheetData>
    <row r="1" spans="1:130" s="1" customFormat="1" ht="15.75" customHeight="1" x14ac:dyDescent="0.3">
      <c r="DY1" s="10" t="s">
        <v>0</v>
      </c>
      <c r="DZ1" s="10"/>
    </row>
    <row r="2" spans="1:130" ht="15.75" customHeight="1" x14ac:dyDescent="0.3">
      <c r="F2" s="8"/>
      <c r="BQ2" s="11"/>
      <c r="BZ2" s="2"/>
      <c r="CX2" s="2"/>
      <c r="DL2" s="27"/>
      <c r="DW2" s="2"/>
      <c r="DY2" s="12" t="s">
        <v>1</v>
      </c>
      <c r="DZ2" s="12"/>
    </row>
    <row r="3" spans="1:130" s="3" customFormat="1" ht="15.75" customHeight="1" x14ac:dyDescent="0.3">
      <c r="BN3" s="9"/>
      <c r="DL3" s="28"/>
      <c r="DY3" s="13" t="s">
        <v>2</v>
      </c>
      <c r="DZ3" s="13"/>
    </row>
    <row r="4" spans="1:130" ht="15.75" customHeight="1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43"/>
      <c r="BJ4" s="43"/>
      <c r="BK4" s="43"/>
      <c r="BL4" s="43"/>
      <c r="BP4" s="8"/>
      <c r="CX4" s="2"/>
      <c r="DL4" s="27"/>
      <c r="DW4" s="2"/>
    </row>
    <row r="5" spans="1:130" ht="15.75" customHeight="1" x14ac:dyDescent="0.3">
      <c r="A5" s="67" t="s">
        <v>270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44"/>
      <c r="BJ5" s="44"/>
      <c r="BK5" s="44"/>
      <c r="BL5" s="44"/>
      <c r="CX5" s="2"/>
      <c r="DC5" s="15"/>
      <c r="DL5" s="27"/>
      <c r="DW5" s="2"/>
    </row>
    <row r="6" spans="1:130" ht="15.75" customHeight="1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CX6" s="2"/>
      <c r="DL6" s="27"/>
      <c r="DW6" s="2"/>
    </row>
    <row r="7" spans="1:130" ht="15.75" customHeight="1" x14ac:dyDescent="0.3">
      <c r="A7" s="67" t="s">
        <v>191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44"/>
      <c r="BJ7" s="44"/>
      <c r="BK7" s="44"/>
      <c r="BL7" s="44"/>
      <c r="CX7" s="2"/>
      <c r="DW7" s="2"/>
      <c r="DX7" s="7"/>
    </row>
    <row r="8" spans="1:130" ht="15.75" customHeight="1" x14ac:dyDescent="0.25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45"/>
      <c r="BJ8" s="45"/>
      <c r="BK8" s="45"/>
      <c r="BL8" s="45"/>
      <c r="CX8" s="2"/>
      <c r="DW8" s="2"/>
    </row>
    <row r="9" spans="1:130" ht="15.7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CX9" s="2"/>
      <c r="DW9" s="2"/>
    </row>
    <row r="10" spans="1:130" ht="15.75" customHeight="1" x14ac:dyDescent="0.3">
      <c r="A10" s="68" t="s">
        <v>268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46"/>
      <c r="BJ10" s="46"/>
      <c r="BK10" s="46"/>
      <c r="BL10" s="46"/>
      <c r="CX10" s="2"/>
      <c r="DW10" s="2"/>
    </row>
    <row r="11" spans="1:130" ht="15.75" customHeight="1" x14ac:dyDescent="0.3">
      <c r="AP11" s="12"/>
      <c r="AQ11" s="12"/>
      <c r="AR11" s="12"/>
      <c r="AS11" s="12"/>
      <c r="AT11" s="12"/>
      <c r="AU11" s="12"/>
      <c r="BR11" s="16"/>
      <c r="CX11" s="2"/>
      <c r="DW11" s="2"/>
    </row>
    <row r="12" spans="1:130" ht="15.75" customHeight="1" x14ac:dyDescent="0.25">
      <c r="A12" s="65" t="s">
        <v>233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41"/>
      <c r="BJ12" s="41"/>
      <c r="BK12" s="41"/>
      <c r="BL12" s="41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8"/>
      <c r="CA12" s="17"/>
      <c r="CB12" s="17"/>
      <c r="CC12" s="17"/>
      <c r="CD12" s="17"/>
      <c r="CX12" s="2"/>
      <c r="DW12" s="2"/>
    </row>
    <row r="13" spans="1:130" ht="15.75" customHeight="1" x14ac:dyDescent="0.25">
      <c r="A13" s="62" t="s">
        <v>5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45"/>
      <c r="BJ13" s="45"/>
      <c r="BK13" s="45"/>
      <c r="BL13" s="45"/>
      <c r="BQ13" s="16"/>
      <c r="CX13" s="2"/>
      <c r="DW13" s="2"/>
    </row>
    <row r="14" spans="1:130" ht="15.75" customHeight="1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</row>
    <row r="15" spans="1:130" ht="15.75" x14ac:dyDescent="0.25">
      <c r="A15" s="61" t="s">
        <v>6</v>
      </c>
      <c r="B15" s="61" t="s">
        <v>7</v>
      </c>
      <c r="C15" s="61" t="s">
        <v>8</v>
      </c>
      <c r="D15" s="61" t="s">
        <v>9</v>
      </c>
      <c r="E15" s="50" t="s">
        <v>190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8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2"/>
      <c r="DR15" s="52"/>
      <c r="DS15" s="52"/>
      <c r="DT15" s="53"/>
      <c r="DU15" s="59" t="s">
        <v>269</v>
      </c>
      <c r="DV15" s="59"/>
      <c r="DW15" s="60"/>
      <c r="DX15" s="59"/>
      <c r="DY15" s="61" t="s">
        <v>10</v>
      </c>
      <c r="DZ15" s="19"/>
    </row>
    <row r="16" spans="1:130" ht="15.75" x14ac:dyDescent="0.25">
      <c r="A16" s="61"/>
      <c r="B16" s="61"/>
      <c r="C16" s="61"/>
      <c r="D16" s="61"/>
      <c r="E16" s="50" t="s">
        <v>11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2"/>
      <c r="BJ16" s="52"/>
      <c r="BK16" s="52"/>
      <c r="BL16" s="53"/>
      <c r="BM16" s="50" t="s">
        <v>12</v>
      </c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8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2"/>
      <c r="DR16" s="52"/>
      <c r="DS16" s="52"/>
      <c r="DT16" s="53"/>
      <c r="DU16" s="59"/>
      <c r="DV16" s="59"/>
      <c r="DW16" s="60"/>
      <c r="DX16" s="59"/>
      <c r="DY16" s="61"/>
      <c r="DZ16" s="19"/>
    </row>
    <row r="17" spans="1:141" ht="15.75" x14ac:dyDescent="0.25">
      <c r="A17" s="61"/>
      <c r="B17" s="61"/>
      <c r="C17" s="61"/>
      <c r="D17" s="61"/>
      <c r="E17" s="54" t="s">
        <v>13</v>
      </c>
      <c r="F17" s="55"/>
      <c r="G17" s="55"/>
      <c r="H17" s="55"/>
      <c r="I17" s="55"/>
      <c r="J17" s="55"/>
      <c r="K17" s="55"/>
      <c r="L17" s="55"/>
      <c r="M17" s="56"/>
      <c r="N17" s="56"/>
      <c r="O17" s="56"/>
      <c r="P17" s="57"/>
      <c r="Q17" s="54" t="s">
        <v>14</v>
      </c>
      <c r="R17" s="55"/>
      <c r="S17" s="55"/>
      <c r="T17" s="55"/>
      <c r="U17" s="55"/>
      <c r="V17" s="55"/>
      <c r="W17" s="55"/>
      <c r="X17" s="55"/>
      <c r="Y17" s="56"/>
      <c r="Z17" s="56"/>
      <c r="AA17" s="56"/>
      <c r="AB17" s="57"/>
      <c r="AC17" s="54" t="s">
        <v>15</v>
      </c>
      <c r="AD17" s="55"/>
      <c r="AE17" s="55"/>
      <c r="AF17" s="55"/>
      <c r="AG17" s="55"/>
      <c r="AH17" s="55"/>
      <c r="AI17" s="55"/>
      <c r="AJ17" s="55"/>
      <c r="AK17" s="56"/>
      <c r="AL17" s="56"/>
      <c r="AM17" s="56"/>
      <c r="AN17" s="57"/>
      <c r="AO17" s="54" t="s">
        <v>16</v>
      </c>
      <c r="AP17" s="55"/>
      <c r="AQ17" s="55"/>
      <c r="AR17" s="55"/>
      <c r="AS17" s="55"/>
      <c r="AT17" s="55"/>
      <c r="AU17" s="55"/>
      <c r="AV17" s="55"/>
      <c r="AW17" s="56"/>
      <c r="AX17" s="56"/>
      <c r="AY17" s="56"/>
      <c r="AZ17" s="57"/>
      <c r="BA17" s="50" t="s">
        <v>17</v>
      </c>
      <c r="BB17" s="51"/>
      <c r="BC17" s="51"/>
      <c r="BD17" s="51"/>
      <c r="BE17" s="51"/>
      <c r="BF17" s="51"/>
      <c r="BG17" s="51"/>
      <c r="BH17" s="51"/>
      <c r="BI17" s="52"/>
      <c r="BJ17" s="52"/>
      <c r="BK17" s="52"/>
      <c r="BL17" s="53"/>
      <c r="BM17" s="54" t="s">
        <v>13</v>
      </c>
      <c r="BN17" s="55"/>
      <c r="BO17" s="55"/>
      <c r="BP17" s="55"/>
      <c r="BQ17" s="55"/>
      <c r="BR17" s="55"/>
      <c r="BS17" s="55"/>
      <c r="BT17" s="55"/>
      <c r="BU17" s="56"/>
      <c r="BV17" s="56"/>
      <c r="BW17" s="56"/>
      <c r="BX17" s="57"/>
      <c r="BY17" s="54" t="s">
        <v>14</v>
      </c>
      <c r="BZ17" s="55"/>
      <c r="CA17" s="55"/>
      <c r="CB17" s="55"/>
      <c r="CC17" s="55"/>
      <c r="CD17" s="55"/>
      <c r="CE17" s="55"/>
      <c r="CF17" s="55"/>
      <c r="CG17" s="56"/>
      <c r="CH17" s="56"/>
      <c r="CI17" s="56"/>
      <c r="CJ17" s="57"/>
      <c r="CK17" s="54" t="s">
        <v>15</v>
      </c>
      <c r="CL17" s="55"/>
      <c r="CM17" s="55"/>
      <c r="CN17" s="55"/>
      <c r="CO17" s="55"/>
      <c r="CP17" s="55"/>
      <c r="CQ17" s="55"/>
      <c r="CR17" s="55"/>
      <c r="CS17" s="56"/>
      <c r="CT17" s="56"/>
      <c r="CU17" s="56"/>
      <c r="CV17" s="57"/>
      <c r="CW17" s="54" t="s">
        <v>16</v>
      </c>
      <c r="CX17" s="63"/>
      <c r="CY17" s="55"/>
      <c r="CZ17" s="55"/>
      <c r="DA17" s="55"/>
      <c r="DB17" s="55"/>
      <c r="DC17" s="55"/>
      <c r="DD17" s="55"/>
      <c r="DE17" s="56"/>
      <c r="DF17" s="56"/>
      <c r="DG17" s="56"/>
      <c r="DH17" s="57"/>
      <c r="DI17" s="50" t="s">
        <v>17</v>
      </c>
      <c r="DJ17" s="51"/>
      <c r="DK17" s="51"/>
      <c r="DL17" s="51"/>
      <c r="DM17" s="51"/>
      <c r="DN17" s="51"/>
      <c r="DO17" s="51"/>
      <c r="DP17" s="51"/>
      <c r="DQ17" s="52"/>
      <c r="DR17" s="52"/>
      <c r="DS17" s="52"/>
      <c r="DT17" s="53"/>
      <c r="DU17" s="59"/>
      <c r="DV17" s="59"/>
      <c r="DW17" s="60"/>
      <c r="DX17" s="59"/>
      <c r="DY17" s="61"/>
      <c r="DZ17" s="19"/>
    </row>
    <row r="18" spans="1:141" ht="47.25" x14ac:dyDescent="0.25">
      <c r="A18" s="61"/>
      <c r="B18" s="61"/>
      <c r="C18" s="61"/>
      <c r="D18" s="61"/>
      <c r="E18" s="47" t="s">
        <v>18</v>
      </c>
      <c r="F18" s="50" t="s">
        <v>19</v>
      </c>
      <c r="G18" s="51"/>
      <c r="H18" s="51"/>
      <c r="I18" s="51"/>
      <c r="J18" s="51"/>
      <c r="K18" s="51"/>
      <c r="L18" s="51"/>
      <c r="M18" s="52"/>
      <c r="N18" s="52"/>
      <c r="O18" s="52"/>
      <c r="P18" s="53"/>
      <c r="Q18" s="47" t="s">
        <v>18</v>
      </c>
      <c r="R18" s="50" t="s">
        <v>19</v>
      </c>
      <c r="S18" s="51"/>
      <c r="T18" s="51"/>
      <c r="U18" s="51"/>
      <c r="V18" s="51"/>
      <c r="W18" s="51"/>
      <c r="X18" s="51"/>
      <c r="Y18" s="52"/>
      <c r="Z18" s="52"/>
      <c r="AA18" s="52"/>
      <c r="AB18" s="53"/>
      <c r="AC18" s="47" t="s">
        <v>18</v>
      </c>
      <c r="AD18" s="50" t="s">
        <v>19</v>
      </c>
      <c r="AE18" s="51"/>
      <c r="AF18" s="51"/>
      <c r="AG18" s="51"/>
      <c r="AH18" s="51"/>
      <c r="AI18" s="51"/>
      <c r="AJ18" s="51"/>
      <c r="AK18" s="52"/>
      <c r="AL18" s="52"/>
      <c r="AM18" s="52"/>
      <c r="AN18" s="53"/>
      <c r="AO18" s="47" t="s">
        <v>18</v>
      </c>
      <c r="AP18" s="50" t="s">
        <v>19</v>
      </c>
      <c r="AQ18" s="51"/>
      <c r="AR18" s="51"/>
      <c r="AS18" s="51"/>
      <c r="AT18" s="51"/>
      <c r="AU18" s="51"/>
      <c r="AV18" s="51"/>
      <c r="AW18" s="52"/>
      <c r="AX18" s="52"/>
      <c r="AY18" s="52"/>
      <c r="AZ18" s="53"/>
      <c r="BA18" s="47" t="s">
        <v>18</v>
      </c>
      <c r="BB18" s="50" t="s">
        <v>19</v>
      </c>
      <c r="BC18" s="51"/>
      <c r="BD18" s="51"/>
      <c r="BE18" s="51"/>
      <c r="BF18" s="51"/>
      <c r="BG18" s="51"/>
      <c r="BH18" s="51"/>
      <c r="BI18" s="52"/>
      <c r="BJ18" s="52"/>
      <c r="BK18" s="52"/>
      <c r="BL18" s="53"/>
      <c r="BM18" s="47" t="s">
        <v>18</v>
      </c>
      <c r="BN18" s="50" t="s">
        <v>19</v>
      </c>
      <c r="BO18" s="51"/>
      <c r="BP18" s="51"/>
      <c r="BQ18" s="51"/>
      <c r="BR18" s="51"/>
      <c r="BS18" s="51"/>
      <c r="BT18" s="51"/>
      <c r="BU18" s="52"/>
      <c r="BV18" s="52"/>
      <c r="BW18" s="52"/>
      <c r="BX18" s="53"/>
      <c r="BY18" s="47" t="s">
        <v>18</v>
      </c>
      <c r="BZ18" s="50" t="s">
        <v>19</v>
      </c>
      <c r="CA18" s="51"/>
      <c r="CB18" s="51"/>
      <c r="CC18" s="51"/>
      <c r="CD18" s="51"/>
      <c r="CE18" s="51"/>
      <c r="CF18" s="51"/>
      <c r="CG18" s="52"/>
      <c r="CH18" s="52"/>
      <c r="CI18" s="52"/>
      <c r="CJ18" s="53"/>
      <c r="CK18" s="47" t="s">
        <v>18</v>
      </c>
      <c r="CL18" s="50" t="s">
        <v>19</v>
      </c>
      <c r="CM18" s="51"/>
      <c r="CN18" s="51"/>
      <c r="CO18" s="51"/>
      <c r="CP18" s="51"/>
      <c r="CQ18" s="51"/>
      <c r="CR18" s="51"/>
      <c r="CS18" s="52"/>
      <c r="CT18" s="52"/>
      <c r="CU18" s="52"/>
      <c r="CV18" s="53"/>
      <c r="CW18" s="47" t="s">
        <v>18</v>
      </c>
      <c r="CX18" s="64" t="s">
        <v>19</v>
      </c>
      <c r="CY18" s="51"/>
      <c r="CZ18" s="51"/>
      <c r="DA18" s="51"/>
      <c r="DB18" s="51"/>
      <c r="DC18" s="51"/>
      <c r="DD18" s="51"/>
      <c r="DE18" s="52"/>
      <c r="DF18" s="52"/>
      <c r="DG18" s="52"/>
      <c r="DH18" s="53"/>
      <c r="DI18" s="47" t="s">
        <v>18</v>
      </c>
      <c r="DJ18" s="50" t="s">
        <v>19</v>
      </c>
      <c r="DK18" s="51"/>
      <c r="DL18" s="51"/>
      <c r="DM18" s="51"/>
      <c r="DN18" s="51"/>
      <c r="DO18" s="51"/>
      <c r="DP18" s="51"/>
      <c r="DQ18" s="52"/>
      <c r="DR18" s="52"/>
      <c r="DS18" s="52"/>
      <c r="DT18" s="53"/>
      <c r="DU18" s="59" t="s">
        <v>18</v>
      </c>
      <c r="DV18" s="59"/>
      <c r="DW18" s="60" t="s">
        <v>19</v>
      </c>
      <c r="DX18" s="59"/>
      <c r="DY18" s="61"/>
      <c r="DZ18" s="19"/>
    </row>
    <row r="19" spans="1:141" ht="66" customHeight="1" x14ac:dyDescent="0.25">
      <c r="A19" s="61"/>
      <c r="B19" s="61"/>
      <c r="C19" s="61"/>
      <c r="D19" s="61"/>
      <c r="E19" s="20" t="s">
        <v>20</v>
      </c>
      <c r="F19" s="20" t="s">
        <v>20</v>
      </c>
      <c r="G19" s="21" t="s">
        <v>21</v>
      </c>
      <c r="H19" s="21" t="s">
        <v>22</v>
      </c>
      <c r="I19" s="21" t="s">
        <v>23</v>
      </c>
      <c r="J19" s="21" t="s">
        <v>24</v>
      </c>
      <c r="K19" s="21" t="s">
        <v>25</v>
      </c>
      <c r="L19" s="21" t="s">
        <v>189</v>
      </c>
      <c r="M19" s="21" t="s">
        <v>237</v>
      </c>
      <c r="N19" s="21" t="s">
        <v>223</v>
      </c>
      <c r="O19" s="21" t="s">
        <v>238</v>
      </c>
      <c r="P19" s="21" t="s">
        <v>209</v>
      </c>
      <c r="Q19" s="20" t="s">
        <v>20</v>
      </c>
      <c r="R19" s="20" t="s">
        <v>20</v>
      </c>
      <c r="S19" s="20" t="s">
        <v>21</v>
      </c>
      <c r="T19" s="20" t="s">
        <v>22</v>
      </c>
      <c r="U19" s="20" t="s">
        <v>23</v>
      </c>
      <c r="V19" s="20" t="s">
        <v>24</v>
      </c>
      <c r="W19" s="20" t="s">
        <v>25</v>
      </c>
      <c r="X19" s="21" t="s">
        <v>189</v>
      </c>
      <c r="Y19" s="21" t="s">
        <v>237</v>
      </c>
      <c r="Z19" s="21" t="s">
        <v>223</v>
      </c>
      <c r="AA19" s="21" t="s">
        <v>238</v>
      </c>
      <c r="AB19" s="21" t="s">
        <v>209</v>
      </c>
      <c r="AC19" s="20" t="s">
        <v>20</v>
      </c>
      <c r="AD19" s="20" t="s">
        <v>20</v>
      </c>
      <c r="AE19" s="20" t="s">
        <v>21</v>
      </c>
      <c r="AF19" s="20" t="s">
        <v>22</v>
      </c>
      <c r="AG19" s="20" t="s">
        <v>23</v>
      </c>
      <c r="AH19" s="20" t="s">
        <v>24</v>
      </c>
      <c r="AI19" s="20" t="s">
        <v>25</v>
      </c>
      <c r="AJ19" s="21" t="s">
        <v>189</v>
      </c>
      <c r="AK19" s="21" t="s">
        <v>237</v>
      </c>
      <c r="AL19" s="21" t="s">
        <v>223</v>
      </c>
      <c r="AM19" s="21" t="s">
        <v>238</v>
      </c>
      <c r="AN19" s="21" t="s">
        <v>209</v>
      </c>
      <c r="AO19" s="20" t="s">
        <v>20</v>
      </c>
      <c r="AP19" s="20" t="s">
        <v>20</v>
      </c>
      <c r="AQ19" s="20" t="s">
        <v>21</v>
      </c>
      <c r="AR19" s="20" t="s">
        <v>22</v>
      </c>
      <c r="AS19" s="20" t="s">
        <v>23</v>
      </c>
      <c r="AT19" s="20" t="s">
        <v>24</v>
      </c>
      <c r="AU19" s="20" t="s">
        <v>25</v>
      </c>
      <c r="AV19" s="21" t="s">
        <v>189</v>
      </c>
      <c r="AW19" s="21" t="s">
        <v>237</v>
      </c>
      <c r="AX19" s="21" t="s">
        <v>223</v>
      </c>
      <c r="AY19" s="21" t="s">
        <v>238</v>
      </c>
      <c r="AZ19" s="21" t="s">
        <v>209</v>
      </c>
      <c r="BA19" s="20" t="s">
        <v>20</v>
      </c>
      <c r="BB19" s="20" t="s">
        <v>20</v>
      </c>
      <c r="BC19" s="20" t="s">
        <v>21</v>
      </c>
      <c r="BD19" s="20" t="s">
        <v>22</v>
      </c>
      <c r="BE19" s="20" t="s">
        <v>23</v>
      </c>
      <c r="BF19" s="20" t="s">
        <v>24</v>
      </c>
      <c r="BG19" s="20" t="s">
        <v>25</v>
      </c>
      <c r="BH19" s="21" t="s">
        <v>189</v>
      </c>
      <c r="BI19" s="21" t="s">
        <v>237</v>
      </c>
      <c r="BJ19" s="21" t="s">
        <v>223</v>
      </c>
      <c r="BK19" s="21" t="s">
        <v>238</v>
      </c>
      <c r="BL19" s="21" t="s">
        <v>209</v>
      </c>
      <c r="BM19" s="20" t="s">
        <v>20</v>
      </c>
      <c r="BN19" s="20" t="s">
        <v>20</v>
      </c>
      <c r="BO19" s="20" t="s">
        <v>21</v>
      </c>
      <c r="BP19" s="20" t="s">
        <v>22</v>
      </c>
      <c r="BQ19" s="20" t="s">
        <v>23</v>
      </c>
      <c r="BR19" s="20" t="s">
        <v>24</v>
      </c>
      <c r="BS19" s="20" t="s">
        <v>25</v>
      </c>
      <c r="BT19" s="21" t="s">
        <v>189</v>
      </c>
      <c r="BU19" s="21" t="s">
        <v>237</v>
      </c>
      <c r="BV19" s="21" t="s">
        <v>223</v>
      </c>
      <c r="BW19" s="21" t="s">
        <v>238</v>
      </c>
      <c r="BX19" s="21" t="s">
        <v>209</v>
      </c>
      <c r="BY19" s="20" t="s">
        <v>20</v>
      </c>
      <c r="BZ19" s="22" t="s">
        <v>20</v>
      </c>
      <c r="CA19" s="20" t="s">
        <v>21</v>
      </c>
      <c r="CB19" s="20" t="s">
        <v>22</v>
      </c>
      <c r="CC19" s="20" t="s">
        <v>23</v>
      </c>
      <c r="CD19" s="20" t="s">
        <v>24</v>
      </c>
      <c r="CE19" s="20" t="s">
        <v>25</v>
      </c>
      <c r="CF19" s="21" t="s">
        <v>189</v>
      </c>
      <c r="CG19" s="21" t="s">
        <v>237</v>
      </c>
      <c r="CH19" s="21" t="s">
        <v>223</v>
      </c>
      <c r="CI19" s="21" t="s">
        <v>238</v>
      </c>
      <c r="CJ19" s="21" t="s">
        <v>209</v>
      </c>
      <c r="CK19" s="20" t="s">
        <v>20</v>
      </c>
      <c r="CL19" s="20" t="s">
        <v>20</v>
      </c>
      <c r="CM19" s="20" t="s">
        <v>21</v>
      </c>
      <c r="CN19" s="20" t="s">
        <v>22</v>
      </c>
      <c r="CO19" s="20" t="s">
        <v>23</v>
      </c>
      <c r="CP19" s="20" t="s">
        <v>24</v>
      </c>
      <c r="CQ19" s="20" t="s">
        <v>25</v>
      </c>
      <c r="CR19" s="21" t="s">
        <v>189</v>
      </c>
      <c r="CS19" s="21" t="s">
        <v>237</v>
      </c>
      <c r="CT19" s="21" t="s">
        <v>223</v>
      </c>
      <c r="CU19" s="21" t="s">
        <v>238</v>
      </c>
      <c r="CV19" s="21" t="s">
        <v>209</v>
      </c>
      <c r="CW19" s="20" t="s">
        <v>20</v>
      </c>
      <c r="CX19" s="23" t="s">
        <v>20</v>
      </c>
      <c r="CY19" s="20" t="s">
        <v>21</v>
      </c>
      <c r="CZ19" s="20" t="s">
        <v>22</v>
      </c>
      <c r="DA19" s="20" t="s">
        <v>23</v>
      </c>
      <c r="DB19" s="20" t="s">
        <v>24</v>
      </c>
      <c r="DC19" s="20" t="s">
        <v>25</v>
      </c>
      <c r="DD19" s="21" t="s">
        <v>189</v>
      </c>
      <c r="DE19" s="21" t="s">
        <v>237</v>
      </c>
      <c r="DF19" s="21" t="s">
        <v>223</v>
      </c>
      <c r="DG19" s="21" t="s">
        <v>238</v>
      </c>
      <c r="DH19" s="21" t="s">
        <v>209</v>
      </c>
      <c r="DI19" s="20" t="s">
        <v>20</v>
      </c>
      <c r="DJ19" s="20" t="s">
        <v>20</v>
      </c>
      <c r="DK19" s="20" t="s">
        <v>21</v>
      </c>
      <c r="DL19" s="20" t="s">
        <v>22</v>
      </c>
      <c r="DM19" s="20" t="s">
        <v>23</v>
      </c>
      <c r="DN19" s="20" t="s">
        <v>24</v>
      </c>
      <c r="DO19" s="20" t="s">
        <v>25</v>
      </c>
      <c r="DP19" s="21" t="s">
        <v>189</v>
      </c>
      <c r="DQ19" s="21" t="s">
        <v>237</v>
      </c>
      <c r="DR19" s="21" t="s">
        <v>223</v>
      </c>
      <c r="DS19" s="21" t="s">
        <v>238</v>
      </c>
      <c r="DT19" s="21" t="s">
        <v>209</v>
      </c>
      <c r="DU19" s="48" t="s">
        <v>26</v>
      </c>
      <c r="DV19" s="48" t="s">
        <v>27</v>
      </c>
      <c r="DW19" s="49" t="s">
        <v>26</v>
      </c>
      <c r="DX19" s="48" t="s">
        <v>27</v>
      </c>
      <c r="DY19" s="61"/>
      <c r="DZ19" s="19"/>
    </row>
    <row r="20" spans="1:141" s="5" customFormat="1" ht="26.25" customHeight="1" x14ac:dyDescent="0.25">
      <c r="A20" s="4">
        <v>1</v>
      </c>
      <c r="B20" s="4">
        <v>2</v>
      </c>
      <c r="C20" s="4">
        <v>3</v>
      </c>
      <c r="D20" s="4">
        <v>4</v>
      </c>
      <c r="E20" s="4" t="s">
        <v>28</v>
      </c>
      <c r="F20" s="4" t="s">
        <v>29</v>
      </c>
      <c r="G20" s="4" t="s">
        <v>30</v>
      </c>
      <c r="H20" s="4" t="s">
        <v>31</v>
      </c>
      <c r="I20" s="4" t="s">
        <v>32</v>
      </c>
      <c r="J20" s="4" t="s">
        <v>33</v>
      </c>
      <c r="K20" s="4" t="s">
        <v>34</v>
      </c>
      <c r="L20" s="4" t="s">
        <v>35</v>
      </c>
      <c r="M20" s="4" t="s">
        <v>210</v>
      </c>
      <c r="N20" s="4" t="s">
        <v>224</v>
      </c>
      <c r="O20" s="42" t="s">
        <v>239</v>
      </c>
      <c r="P20" s="4" t="s">
        <v>240</v>
      </c>
      <c r="Q20" s="4" t="s">
        <v>36</v>
      </c>
      <c r="R20" s="4" t="s">
        <v>37</v>
      </c>
      <c r="S20" s="4" t="s">
        <v>38</v>
      </c>
      <c r="T20" s="4" t="s">
        <v>39</v>
      </c>
      <c r="U20" s="4" t="s">
        <v>40</v>
      </c>
      <c r="V20" s="4" t="s">
        <v>41</v>
      </c>
      <c r="W20" s="4" t="s">
        <v>42</v>
      </c>
      <c r="X20" s="4" t="s">
        <v>43</v>
      </c>
      <c r="Y20" s="4" t="s">
        <v>211</v>
      </c>
      <c r="Z20" s="4" t="s">
        <v>225</v>
      </c>
      <c r="AA20" s="4" t="s">
        <v>241</v>
      </c>
      <c r="AB20" s="4" t="s">
        <v>242</v>
      </c>
      <c r="AC20" s="4" t="s">
        <v>44</v>
      </c>
      <c r="AD20" s="4" t="s">
        <v>45</v>
      </c>
      <c r="AE20" s="4" t="s">
        <v>46</v>
      </c>
      <c r="AF20" s="4" t="s">
        <v>47</v>
      </c>
      <c r="AG20" s="4" t="s">
        <v>48</v>
      </c>
      <c r="AH20" s="4" t="s">
        <v>49</v>
      </c>
      <c r="AI20" s="4" t="s">
        <v>50</v>
      </c>
      <c r="AJ20" s="4" t="s">
        <v>51</v>
      </c>
      <c r="AK20" s="4" t="s">
        <v>212</v>
      </c>
      <c r="AL20" s="4" t="s">
        <v>226</v>
      </c>
      <c r="AM20" s="4" t="s">
        <v>243</v>
      </c>
      <c r="AN20" s="4" t="s">
        <v>244</v>
      </c>
      <c r="AO20" s="4" t="s">
        <v>52</v>
      </c>
      <c r="AP20" s="4" t="s">
        <v>53</v>
      </c>
      <c r="AQ20" s="4" t="s">
        <v>54</v>
      </c>
      <c r="AR20" s="4" t="s">
        <v>55</v>
      </c>
      <c r="AS20" s="4" t="s">
        <v>56</v>
      </c>
      <c r="AT20" s="4" t="s">
        <v>57</v>
      </c>
      <c r="AU20" s="4" t="s">
        <v>58</v>
      </c>
      <c r="AV20" s="4" t="s">
        <v>59</v>
      </c>
      <c r="AW20" s="4" t="s">
        <v>213</v>
      </c>
      <c r="AX20" s="4" t="s">
        <v>227</v>
      </c>
      <c r="AY20" s="4" t="s">
        <v>245</v>
      </c>
      <c r="AZ20" s="4" t="s">
        <v>246</v>
      </c>
      <c r="BA20" s="4" t="s">
        <v>60</v>
      </c>
      <c r="BB20" s="4" t="s">
        <v>61</v>
      </c>
      <c r="BC20" s="4" t="s">
        <v>62</v>
      </c>
      <c r="BD20" s="4" t="s">
        <v>63</v>
      </c>
      <c r="BE20" s="4" t="s">
        <v>64</v>
      </c>
      <c r="BF20" s="4" t="s">
        <v>65</v>
      </c>
      <c r="BG20" s="4" t="s">
        <v>66</v>
      </c>
      <c r="BH20" s="4" t="s">
        <v>67</v>
      </c>
      <c r="BI20" s="4" t="s">
        <v>214</v>
      </c>
      <c r="BJ20" s="4" t="s">
        <v>247</v>
      </c>
      <c r="BK20" s="4" t="s">
        <v>248</v>
      </c>
      <c r="BL20" s="4" t="s">
        <v>249</v>
      </c>
      <c r="BM20" s="4" t="s">
        <v>68</v>
      </c>
      <c r="BN20" s="4" t="s">
        <v>69</v>
      </c>
      <c r="BO20" s="4" t="s">
        <v>70</v>
      </c>
      <c r="BP20" s="4" t="s">
        <v>71</v>
      </c>
      <c r="BQ20" s="4" t="s">
        <v>72</v>
      </c>
      <c r="BR20" s="4" t="s">
        <v>73</v>
      </c>
      <c r="BS20" s="4" t="s">
        <v>74</v>
      </c>
      <c r="BT20" s="4" t="s">
        <v>75</v>
      </c>
      <c r="BU20" s="4" t="s">
        <v>215</v>
      </c>
      <c r="BV20" s="4" t="s">
        <v>228</v>
      </c>
      <c r="BW20" s="4" t="s">
        <v>250</v>
      </c>
      <c r="BX20" s="4" t="s">
        <v>251</v>
      </c>
      <c r="BY20" s="4" t="s">
        <v>76</v>
      </c>
      <c r="BZ20" s="24" t="s">
        <v>77</v>
      </c>
      <c r="CA20" s="4" t="s">
        <v>78</v>
      </c>
      <c r="CB20" s="4" t="s">
        <v>79</v>
      </c>
      <c r="CC20" s="4" t="s">
        <v>80</v>
      </c>
      <c r="CD20" s="4" t="s">
        <v>81</v>
      </c>
      <c r="CE20" s="4" t="s">
        <v>82</v>
      </c>
      <c r="CF20" s="4" t="s">
        <v>83</v>
      </c>
      <c r="CG20" s="4" t="s">
        <v>216</v>
      </c>
      <c r="CH20" s="4" t="s">
        <v>229</v>
      </c>
      <c r="CI20" s="4" t="s">
        <v>252</v>
      </c>
      <c r="CJ20" s="4" t="s">
        <v>253</v>
      </c>
      <c r="CK20" s="4" t="s">
        <v>84</v>
      </c>
      <c r="CL20" s="4" t="s">
        <v>85</v>
      </c>
      <c r="CM20" s="4" t="s">
        <v>86</v>
      </c>
      <c r="CN20" s="4" t="s">
        <v>87</v>
      </c>
      <c r="CO20" s="4" t="s">
        <v>88</v>
      </c>
      <c r="CP20" s="4" t="s">
        <v>89</v>
      </c>
      <c r="CQ20" s="4" t="s">
        <v>90</v>
      </c>
      <c r="CR20" s="4" t="s">
        <v>91</v>
      </c>
      <c r="CS20" s="4" t="s">
        <v>217</v>
      </c>
      <c r="CT20" s="4" t="s">
        <v>230</v>
      </c>
      <c r="CU20" s="4" t="s">
        <v>254</v>
      </c>
      <c r="CV20" s="4" t="s">
        <v>255</v>
      </c>
      <c r="CW20" s="4" t="s">
        <v>92</v>
      </c>
      <c r="CX20" s="25" t="s">
        <v>93</v>
      </c>
      <c r="CY20" s="4" t="s">
        <v>94</v>
      </c>
      <c r="CZ20" s="4" t="s">
        <v>95</v>
      </c>
      <c r="DA20" s="4" t="s">
        <v>96</v>
      </c>
      <c r="DB20" s="4" t="s">
        <v>97</v>
      </c>
      <c r="DC20" s="4" t="s">
        <v>98</v>
      </c>
      <c r="DD20" s="4" t="s">
        <v>99</v>
      </c>
      <c r="DE20" s="4" t="s">
        <v>218</v>
      </c>
      <c r="DF20" s="4" t="s">
        <v>231</v>
      </c>
      <c r="DG20" s="4" t="s">
        <v>256</v>
      </c>
      <c r="DH20" s="4" t="s">
        <v>257</v>
      </c>
      <c r="DI20" s="4" t="s">
        <v>100</v>
      </c>
      <c r="DJ20" s="4" t="s">
        <v>101</v>
      </c>
      <c r="DK20" s="4" t="s">
        <v>102</v>
      </c>
      <c r="DL20" s="4" t="s">
        <v>103</v>
      </c>
      <c r="DM20" s="4" t="s">
        <v>104</v>
      </c>
      <c r="DN20" s="4" t="s">
        <v>105</v>
      </c>
      <c r="DO20" s="4" t="s">
        <v>106</v>
      </c>
      <c r="DP20" s="4" t="s">
        <v>107</v>
      </c>
      <c r="DQ20" s="4" t="s">
        <v>219</v>
      </c>
      <c r="DR20" s="4" t="s">
        <v>232</v>
      </c>
      <c r="DS20" s="4" t="s">
        <v>258</v>
      </c>
      <c r="DT20" s="4" t="s">
        <v>259</v>
      </c>
      <c r="DU20" s="4">
        <v>7</v>
      </c>
      <c r="DV20" s="4">
        <f>DU20+1</f>
        <v>8</v>
      </c>
      <c r="DW20" s="4">
        <f>DV20+1</f>
        <v>9</v>
      </c>
      <c r="DX20" s="4">
        <f>DW20+1</f>
        <v>10</v>
      </c>
      <c r="DY20" s="4">
        <f>DX20+1</f>
        <v>11</v>
      </c>
      <c r="DZ20" s="19"/>
      <c r="EK20" s="26"/>
    </row>
    <row r="21" spans="1:141" s="39" customFormat="1" ht="22.9" customHeight="1" x14ac:dyDescent="0.25">
      <c r="A21" s="6" t="s">
        <v>108</v>
      </c>
      <c r="B21" s="6" t="s">
        <v>109</v>
      </c>
      <c r="C21" s="6" t="s">
        <v>110</v>
      </c>
      <c r="D21" s="38">
        <f>D23+D26+D28</f>
        <v>2601.9218713865494</v>
      </c>
      <c r="E21" s="38">
        <f t="shared" ref="E21:CR21" si="0">E23+E26+E28</f>
        <v>0</v>
      </c>
      <c r="F21" s="38">
        <f t="shared" si="0"/>
        <v>353.174706261099</v>
      </c>
      <c r="G21" s="38">
        <f t="shared" si="0"/>
        <v>0</v>
      </c>
      <c r="H21" s="38">
        <f t="shared" si="0"/>
        <v>0</v>
      </c>
      <c r="I21" s="38">
        <f t="shared" si="0"/>
        <v>0.88300000000000001</v>
      </c>
      <c r="J21" s="38">
        <f t="shared" si="0"/>
        <v>0</v>
      </c>
      <c r="K21" s="38">
        <f t="shared" si="0"/>
        <v>0</v>
      </c>
      <c r="L21" s="38">
        <f t="shared" si="0"/>
        <v>0</v>
      </c>
      <c r="M21" s="38">
        <f t="shared" ref="M21:N21" si="1">M23+M26+M28</f>
        <v>100</v>
      </c>
      <c r="N21" s="38">
        <f t="shared" si="1"/>
        <v>0</v>
      </c>
      <c r="O21" s="38">
        <f t="shared" ref="O21" si="2">O23+O26+O28</f>
        <v>0</v>
      </c>
      <c r="P21" s="38">
        <f t="shared" ref="P21" si="3">P23+P26+P28</f>
        <v>0</v>
      </c>
      <c r="Q21" s="38">
        <f t="shared" si="0"/>
        <v>0</v>
      </c>
      <c r="R21" s="38">
        <f t="shared" si="0"/>
        <v>0</v>
      </c>
      <c r="S21" s="38">
        <f t="shared" si="0"/>
        <v>0</v>
      </c>
      <c r="T21" s="38">
        <f t="shared" si="0"/>
        <v>0</v>
      </c>
      <c r="U21" s="38">
        <f t="shared" si="0"/>
        <v>0</v>
      </c>
      <c r="V21" s="38">
        <f t="shared" si="0"/>
        <v>0</v>
      </c>
      <c r="W21" s="38">
        <f t="shared" si="0"/>
        <v>0</v>
      </c>
      <c r="X21" s="38">
        <f t="shared" si="0"/>
        <v>0</v>
      </c>
      <c r="Y21" s="38">
        <f t="shared" ref="Y21:Z21" si="4">Y23+Y26+Y28</f>
        <v>0</v>
      </c>
      <c r="Z21" s="38">
        <f t="shared" si="4"/>
        <v>0</v>
      </c>
      <c r="AA21" s="38">
        <f t="shared" ref="AA21" si="5">AA23+AA26+AA28</f>
        <v>0</v>
      </c>
      <c r="AB21" s="38">
        <f t="shared" ref="AB21" si="6">AB23+AB26+AB28</f>
        <v>0</v>
      </c>
      <c r="AC21" s="38">
        <f t="shared" si="0"/>
        <v>0</v>
      </c>
      <c r="AD21" s="38">
        <f t="shared" si="0"/>
        <v>0</v>
      </c>
      <c r="AE21" s="38">
        <f t="shared" si="0"/>
        <v>0</v>
      </c>
      <c r="AF21" s="38">
        <f t="shared" si="0"/>
        <v>0</v>
      </c>
      <c r="AG21" s="38">
        <f t="shared" si="0"/>
        <v>0</v>
      </c>
      <c r="AH21" s="38">
        <f t="shared" si="0"/>
        <v>0</v>
      </c>
      <c r="AI21" s="38">
        <f t="shared" si="0"/>
        <v>0</v>
      </c>
      <c r="AJ21" s="38">
        <f t="shared" si="0"/>
        <v>0</v>
      </c>
      <c r="AK21" s="38">
        <f t="shared" ref="AK21:AL21" si="7">AK23+AK26+AK28</f>
        <v>0</v>
      </c>
      <c r="AL21" s="38">
        <f t="shared" si="7"/>
        <v>0</v>
      </c>
      <c r="AM21" s="38">
        <f t="shared" ref="AM21" si="8">AM23+AM26+AM28</f>
        <v>0</v>
      </c>
      <c r="AN21" s="38">
        <f t="shared" ref="AN21" si="9">AN23+AN26+AN28</f>
        <v>0</v>
      </c>
      <c r="AO21" s="38">
        <f t="shared" si="0"/>
        <v>0</v>
      </c>
      <c r="AP21" s="38">
        <f t="shared" si="0"/>
        <v>0</v>
      </c>
      <c r="AQ21" s="38">
        <f t="shared" si="0"/>
        <v>0</v>
      </c>
      <c r="AR21" s="38">
        <f t="shared" si="0"/>
        <v>0</v>
      </c>
      <c r="AS21" s="38">
        <f t="shared" si="0"/>
        <v>0</v>
      </c>
      <c r="AT21" s="38">
        <f t="shared" si="0"/>
        <v>0</v>
      </c>
      <c r="AU21" s="38">
        <f t="shared" si="0"/>
        <v>0</v>
      </c>
      <c r="AV21" s="38">
        <f t="shared" si="0"/>
        <v>0</v>
      </c>
      <c r="AW21" s="38">
        <f t="shared" ref="AW21:AX21" si="10">AW23+AW26+AW28</f>
        <v>0</v>
      </c>
      <c r="AX21" s="38">
        <f t="shared" si="10"/>
        <v>0</v>
      </c>
      <c r="AY21" s="38">
        <f t="shared" ref="AY21" si="11">AY23+AY26+AY28</f>
        <v>0</v>
      </c>
      <c r="AZ21" s="38">
        <f t="shared" ref="AZ21" si="12">AZ23+AZ26+AZ28</f>
        <v>0</v>
      </c>
      <c r="BA21" s="38">
        <f t="shared" si="0"/>
        <v>0</v>
      </c>
      <c r="BB21" s="38">
        <f t="shared" si="0"/>
        <v>353.174706261099</v>
      </c>
      <c r="BC21" s="38">
        <f t="shared" si="0"/>
        <v>0</v>
      </c>
      <c r="BD21" s="38">
        <f t="shared" si="0"/>
        <v>0</v>
      </c>
      <c r="BE21" s="38">
        <f t="shared" si="0"/>
        <v>0.88300000000000001</v>
      </c>
      <c r="BF21" s="38">
        <f t="shared" si="0"/>
        <v>0</v>
      </c>
      <c r="BG21" s="38">
        <f t="shared" si="0"/>
        <v>0</v>
      </c>
      <c r="BH21" s="38">
        <f t="shared" si="0"/>
        <v>0</v>
      </c>
      <c r="BI21" s="38">
        <f t="shared" ref="BI21:BJ21" si="13">BI23+BI26+BI28</f>
        <v>100</v>
      </c>
      <c r="BJ21" s="38">
        <f t="shared" si="13"/>
        <v>1</v>
      </c>
      <c r="BK21" s="38">
        <f t="shared" ref="BK21" si="14">BK23+BK26+BK28</f>
        <v>2</v>
      </c>
      <c r="BL21" s="38">
        <f t="shared" ref="BL21" si="15">BL23+BL26+BL28</f>
        <v>0</v>
      </c>
      <c r="BM21" s="38">
        <f t="shared" si="0"/>
        <v>0</v>
      </c>
      <c r="BN21" s="38">
        <f t="shared" si="0"/>
        <v>249.16567624999999</v>
      </c>
      <c r="BO21" s="38">
        <f t="shared" si="0"/>
        <v>0</v>
      </c>
      <c r="BP21" s="38">
        <f t="shared" si="0"/>
        <v>0</v>
      </c>
      <c r="BQ21" s="38">
        <f t="shared" si="0"/>
        <v>0.55100000000000005</v>
      </c>
      <c r="BR21" s="38">
        <f t="shared" si="0"/>
        <v>0</v>
      </c>
      <c r="BS21" s="38">
        <f t="shared" si="0"/>
        <v>0</v>
      </c>
      <c r="BT21" s="38">
        <f t="shared" si="0"/>
        <v>0</v>
      </c>
      <c r="BU21" s="38">
        <f t="shared" ref="BU21" si="16">BU23+BU26+BU28</f>
        <v>0</v>
      </c>
      <c r="BV21" s="38">
        <f t="shared" ref="BV21:BW21" si="17">BV23+BV26+BV28</f>
        <v>1</v>
      </c>
      <c r="BW21" s="38">
        <f t="shared" si="17"/>
        <v>0</v>
      </c>
      <c r="BX21" s="38">
        <f t="shared" ref="BX21" si="18">BX23+BX26+BX28</f>
        <v>3</v>
      </c>
      <c r="BY21" s="38">
        <f t="shared" si="0"/>
        <v>0</v>
      </c>
      <c r="BZ21" s="38">
        <f t="shared" si="0"/>
        <v>4.0630812499999998</v>
      </c>
      <c r="CA21" s="38">
        <f t="shared" si="0"/>
        <v>0</v>
      </c>
      <c r="CB21" s="38">
        <f t="shared" si="0"/>
        <v>0</v>
      </c>
      <c r="CC21" s="38">
        <f t="shared" si="0"/>
        <v>0</v>
      </c>
      <c r="CD21" s="38">
        <f t="shared" si="0"/>
        <v>0</v>
      </c>
      <c r="CE21" s="38">
        <f t="shared" si="0"/>
        <v>0</v>
      </c>
      <c r="CF21" s="38">
        <f t="shared" si="0"/>
        <v>0</v>
      </c>
      <c r="CG21" s="38">
        <f t="shared" ref="CG21:CH21" si="19">CG23+CG26+CG28</f>
        <v>0</v>
      </c>
      <c r="CH21" s="38">
        <f t="shared" si="19"/>
        <v>0</v>
      </c>
      <c r="CI21" s="38">
        <f t="shared" ref="CI21" si="20">CI23+CI26+CI28</f>
        <v>0</v>
      </c>
      <c r="CJ21" s="38">
        <f t="shared" ref="CJ21" si="21">CJ23+CJ26+CJ28</f>
        <v>1</v>
      </c>
      <c r="CK21" s="38">
        <f t="shared" si="0"/>
        <v>0</v>
      </c>
      <c r="CL21" s="38">
        <f t="shared" si="0"/>
        <v>0</v>
      </c>
      <c r="CM21" s="38">
        <f t="shared" si="0"/>
        <v>0</v>
      </c>
      <c r="CN21" s="38">
        <f t="shared" si="0"/>
        <v>0</v>
      </c>
      <c r="CO21" s="38">
        <f t="shared" si="0"/>
        <v>0</v>
      </c>
      <c r="CP21" s="38">
        <f t="shared" si="0"/>
        <v>0</v>
      </c>
      <c r="CQ21" s="38">
        <f t="shared" si="0"/>
        <v>0</v>
      </c>
      <c r="CR21" s="38">
        <f t="shared" si="0"/>
        <v>0</v>
      </c>
      <c r="CS21" s="38">
        <f t="shared" ref="CS21" si="22">CS23+CS26+CS28</f>
        <v>0</v>
      </c>
      <c r="CT21" s="38">
        <f t="shared" ref="CT21" si="23">CT23+CT26+CT28</f>
        <v>0</v>
      </c>
      <c r="CU21" s="38">
        <f t="shared" ref="CU21:CV21" si="24">CU23+CU26+CU28</f>
        <v>0</v>
      </c>
      <c r="CV21" s="38">
        <f t="shared" si="24"/>
        <v>0</v>
      </c>
      <c r="CW21" s="38">
        <f t="shared" ref="CW21:DX21" si="25">CW23+CW26+CW28</f>
        <v>0</v>
      </c>
      <c r="CX21" s="38">
        <f t="shared" si="25"/>
        <v>245.10259500000001</v>
      </c>
      <c r="CY21" s="38">
        <f t="shared" si="25"/>
        <v>0</v>
      </c>
      <c r="CZ21" s="38">
        <f t="shared" si="25"/>
        <v>0</v>
      </c>
      <c r="DA21" s="38">
        <f t="shared" si="25"/>
        <v>0.55100000000000005</v>
      </c>
      <c r="DB21" s="38">
        <f t="shared" si="25"/>
        <v>0</v>
      </c>
      <c r="DC21" s="38">
        <f t="shared" si="25"/>
        <v>0</v>
      </c>
      <c r="DD21" s="38">
        <f t="shared" si="25"/>
        <v>0</v>
      </c>
      <c r="DE21" s="38">
        <f t="shared" ref="DE21:DF21" si="26">DE23+DE26+DE28</f>
        <v>0</v>
      </c>
      <c r="DF21" s="38">
        <f t="shared" si="26"/>
        <v>0</v>
      </c>
      <c r="DG21" s="38">
        <f t="shared" ref="DG21" si="27">DG23+DG26+DG28</f>
        <v>0</v>
      </c>
      <c r="DH21" s="38">
        <f t="shared" ref="DH21" si="28">DH23+DH26+DH28</f>
        <v>2</v>
      </c>
      <c r="DI21" s="38">
        <f t="shared" si="25"/>
        <v>0</v>
      </c>
      <c r="DJ21" s="38">
        <f t="shared" si="25"/>
        <v>3.8980812500000002</v>
      </c>
      <c r="DK21" s="38">
        <f t="shared" si="25"/>
        <v>0</v>
      </c>
      <c r="DL21" s="38">
        <f t="shared" si="25"/>
        <v>0</v>
      </c>
      <c r="DM21" s="38">
        <f t="shared" si="25"/>
        <v>0</v>
      </c>
      <c r="DN21" s="38">
        <f t="shared" si="25"/>
        <v>0</v>
      </c>
      <c r="DO21" s="38">
        <f t="shared" si="25"/>
        <v>0</v>
      </c>
      <c r="DP21" s="38">
        <f t="shared" si="25"/>
        <v>0</v>
      </c>
      <c r="DQ21" s="38">
        <f t="shared" ref="DQ21" si="29">DQ23+DQ26+DQ28</f>
        <v>0</v>
      </c>
      <c r="DR21" s="38">
        <f>DR23+DR26+DR28</f>
        <v>1</v>
      </c>
      <c r="DS21" s="38">
        <f t="shared" ref="DS21" si="30">DS23+DS26+DS28</f>
        <v>0</v>
      </c>
      <c r="DT21" s="38">
        <f t="shared" ref="DT21" si="31">DT23+DT26+DT28</f>
        <v>0</v>
      </c>
      <c r="DU21" s="38">
        <f>DU23+DU26+DU28</f>
        <v>0</v>
      </c>
      <c r="DV21" s="38">
        <f t="shared" si="25"/>
        <v>0</v>
      </c>
      <c r="DW21" s="38">
        <f t="shared" si="25"/>
        <v>0</v>
      </c>
      <c r="DX21" s="38">
        <f t="shared" si="25"/>
        <v>0</v>
      </c>
      <c r="DY21" s="6" t="s">
        <v>111</v>
      </c>
      <c r="EK21" s="26"/>
    </row>
    <row r="22" spans="1:141" ht="22.9" customHeight="1" x14ac:dyDescent="0.25">
      <c r="A22" s="29" t="s">
        <v>112</v>
      </c>
      <c r="B22" s="30" t="s">
        <v>113</v>
      </c>
      <c r="C22" s="31" t="s">
        <v>110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37">
        <v>0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v>0</v>
      </c>
      <c r="BZ22" s="37">
        <v>0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  <c r="CF22" s="37">
        <v>0</v>
      </c>
      <c r="CG22" s="37">
        <v>0</v>
      </c>
      <c r="CH22" s="37">
        <v>0</v>
      </c>
      <c r="CI22" s="37">
        <v>0</v>
      </c>
      <c r="CJ22" s="37">
        <v>0</v>
      </c>
      <c r="CK22" s="37">
        <v>0</v>
      </c>
      <c r="CL22" s="37">
        <v>0</v>
      </c>
      <c r="CM22" s="37">
        <v>0</v>
      </c>
      <c r="CN22" s="37">
        <v>0</v>
      </c>
      <c r="CO22" s="37">
        <v>0</v>
      </c>
      <c r="CP22" s="37">
        <v>0</v>
      </c>
      <c r="CQ22" s="37">
        <v>0</v>
      </c>
      <c r="CR22" s="37">
        <v>0</v>
      </c>
      <c r="CS22" s="37">
        <v>0</v>
      </c>
      <c r="CT22" s="37">
        <v>0</v>
      </c>
      <c r="CU22" s="37">
        <v>0</v>
      </c>
      <c r="CV22" s="37">
        <v>0</v>
      </c>
      <c r="CW22" s="37">
        <v>0</v>
      </c>
      <c r="CX22" s="37">
        <v>0</v>
      </c>
      <c r="CY22" s="37">
        <v>0</v>
      </c>
      <c r="CZ22" s="37">
        <v>0</v>
      </c>
      <c r="DA22" s="37">
        <v>0</v>
      </c>
      <c r="DB22" s="37">
        <v>0</v>
      </c>
      <c r="DC22" s="37">
        <v>0</v>
      </c>
      <c r="DD22" s="37">
        <v>0</v>
      </c>
      <c r="DE22" s="37">
        <v>0</v>
      </c>
      <c r="DF22" s="37">
        <v>0</v>
      </c>
      <c r="DG22" s="37">
        <v>0</v>
      </c>
      <c r="DH22" s="37">
        <v>0</v>
      </c>
      <c r="DI22" s="37">
        <v>0</v>
      </c>
      <c r="DJ22" s="37">
        <v>0</v>
      </c>
      <c r="DK22" s="37">
        <v>0</v>
      </c>
      <c r="DL22" s="37">
        <v>0</v>
      </c>
      <c r="DM22" s="37">
        <v>0</v>
      </c>
      <c r="DN22" s="37">
        <v>0</v>
      </c>
      <c r="DO22" s="37">
        <v>0</v>
      </c>
      <c r="DP22" s="37">
        <v>0</v>
      </c>
      <c r="DQ22" s="37">
        <v>0</v>
      </c>
      <c r="DR22" s="37">
        <v>0</v>
      </c>
      <c r="DS22" s="37">
        <v>0</v>
      </c>
      <c r="DT22" s="37">
        <v>0</v>
      </c>
      <c r="DU22" s="37">
        <v>0</v>
      </c>
      <c r="DV22" s="37">
        <v>0</v>
      </c>
      <c r="DW22" s="37">
        <v>0</v>
      </c>
      <c r="DX22" s="37">
        <v>0</v>
      </c>
      <c r="DY22" s="6" t="s">
        <v>111</v>
      </c>
    </row>
    <row r="23" spans="1:141" ht="22.9" customHeight="1" x14ac:dyDescent="0.25">
      <c r="A23" s="29" t="s">
        <v>114</v>
      </c>
      <c r="B23" s="30" t="s">
        <v>115</v>
      </c>
      <c r="C23" s="31" t="s">
        <v>110</v>
      </c>
      <c r="D23" s="37">
        <f>D44</f>
        <v>345.649333576667</v>
      </c>
      <c r="E23" s="37">
        <f t="shared" ref="E23:CR23" si="32">E44</f>
        <v>0</v>
      </c>
      <c r="F23" s="37">
        <f t="shared" si="32"/>
        <v>345.649333576667</v>
      </c>
      <c r="G23" s="37">
        <f t="shared" si="32"/>
        <v>0</v>
      </c>
      <c r="H23" s="37">
        <f t="shared" si="32"/>
        <v>0</v>
      </c>
      <c r="I23" s="37">
        <f t="shared" si="32"/>
        <v>0.88300000000000001</v>
      </c>
      <c r="J23" s="37">
        <f t="shared" si="32"/>
        <v>0</v>
      </c>
      <c r="K23" s="37">
        <f t="shared" si="32"/>
        <v>0</v>
      </c>
      <c r="L23" s="37">
        <f t="shared" si="32"/>
        <v>0</v>
      </c>
      <c r="M23" s="37">
        <f t="shared" ref="M23:N23" si="33">M44</f>
        <v>100</v>
      </c>
      <c r="N23" s="37">
        <f t="shared" si="33"/>
        <v>0</v>
      </c>
      <c r="O23" s="37">
        <f t="shared" ref="O23" si="34">O44</f>
        <v>0</v>
      </c>
      <c r="P23" s="37">
        <f t="shared" ref="P23" si="35">P44</f>
        <v>0</v>
      </c>
      <c r="Q23" s="37">
        <f t="shared" si="32"/>
        <v>0</v>
      </c>
      <c r="R23" s="37">
        <f t="shared" si="32"/>
        <v>0</v>
      </c>
      <c r="S23" s="37">
        <f t="shared" si="32"/>
        <v>0</v>
      </c>
      <c r="T23" s="37">
        <f t="shared" si="32"/>
        <v>0</v>
      </c>
      <c r="U23" s="37">
        <f t="shared" si="32"/>
        <v>0</v>
      </c>
      <c r="V23" s="37">
        <f t="shared" si="32"/>
        <v>0</v>
      </c>
      <c r="W23" s="37">
        <f t="shared" si="32"/>
        <v>0</v>
      </c>
      <c r="X23" s="37">
        <f t="shared" si="32"/>
        <v>0</v>
      </c>
      <c r="Y23" s="37">
        <f t="shared" ref="Y23:Z23" si="36">Y44</f>
        <v>0</v>
      </c>
      <c r="Z23" s="37">
        <f t="shared" si="36"/>
        <v>0</v>
      </c>
      <c r="AA23" s="37">
        <f t="shared" ref="AA23" si="37">AA44</f>
        <v>0</v>
      </c>
      <c r="AB23" s="37">
        <f t="shared" ref="AB23" si="38">AB44</f>
        <v>0</v>
      </c>
      <c r="AC23" s="37">
        <f t="shared" si="32"/>
        <v>0</v>
      </c>
      <c r="AD23" s="37">
        <f t="shared" si="32"/>
        <v>0</v>
      </c>
      <c r="AE23" s="37">
        <f t="shared" si="32"/>
        <v>0</v>
      </c>
      <c r="AF23" s="37">
        <f t="shared" si="32"/>
        <v>0</v>
      </c>
      <c r="AG23" s="37">
        <f t="shared" si="32"/>
        <v>0</v>
      </c>
      <c r="AH23" s="37">
        <f t="shared" si="32"/>
        <v>0</v>
      </c>
      <c r="AI23" s="37">
        <f t="shared" si="32"/>
        <v>0</v>
      </c>
      <c r="AJ23" s="37">
        <f t="shared" si="32"/>
        <v>0</v>
      </c>
      <c r="AK23" s="37">
        <f t="shared" ref="AK23:AL23" si="39">AK44</f>
        <v>0</v>
      </c>
      <c r="AL23" s="37">
        <f t="shared" si="39"/>
        <v>0</v>
      </c>
      <c r="AM23" s="37">
        <f t="shared" ref="AM23" si="40">AM44</f>
        <v>0</v>
      </c>
      <c r="AN23" s="37">
        <f t="shared" ref="AN23" si="41">AN44</f>
        <v>0</v>
      </c>
      <c r="AO23" s="37">
        <f t="shared" si="32"/>
        <v>0</v>
      </c>
      <c r="AP23" s="37">
        <f t="shared" si="32"/>
        <v>0</v>
      </c>
      <c r="AQ23" s="37">
        <f t="shared" si="32"/>
        <v>0</v>
      </c>
      <c r="AR23" s="37">
        <f t="shared" si="32"/>
        <v>0</v>
      </c>
      <c r="AS23" s="37">
        <f t="shared" si="32"/>
        <v>0</v>
      </c>
      <c r="AT23" s="37">
        <f t="shared" si="32"/>
        <v>0</v>
      </c>
      <c r="AU23" s="37">
        <f t="shared" si="32"/>
        <v>0</v>
      </c>
      <c r="AV23" s="37">
        <f t="shared" si="32"/>
        <v>0</v>
      </c>
      <c r="AW23" s="37">
        <f t="shared" ref="AW23:AX23" si="42">AW44</f>
        <v>0</v>
      </c>
      <c r="AX23" s="37">
        <f t="shared" si="42"/>
        <v>0</v>
      </c>
      <c r="AY23" s="37">
        <f t="shared" ref="AY23" si="43">AY44</f>
        <v>0</v>
      </c>
      <c r="AZ23" s="37">
        <f t="shared" ref="AZ23" si="44">AZ44</f>
        <v>0</v>
      </c>
      <c r="BA23" s="37">
        <f t="shared" si="32"/>
        <v>0</v>
      </c>
      <c r="BB23" s="37">
        <f t="shared" si="32"/>
        <v>345.649333576667</v>
      </c>
      <c r="BC23" s="37">
        <f t="shared" si="32"/>
        <v>0</v>
      </c>
      <c r="BD23" s="37">
        <f t="shared" si="32"/>
        <v>0</v>
      </c>
      <c r="BE23" s="37">
        <f t="shared" si="32"/>
        <v>0.88300000000000001</v>
      </c>
      <c r="BF23" s="37">
        <f t="shared" si="32"/>
        <v>0</v>
      </c>
      <c r="BG23" s="37">
        <f t="shared" si="32"/>
        <v>0</v>
      </c>
      <c r="BH23" s="37">
        <f t="shared" si="32"/>
        <v>0</v>
      </c>
      <c r="BI23" s="37">
        <f t="shared" ref="BI23:BJ23" si="45">BI44</f>
        <v>100</v>
      </c>
      <c r="BJ23" s="37">
        <f t="shared" si="45"/>
        <v>0</v>
      </c>
      <c r="BK23" s="37">
        <f t="shared" ref="BK23" si="46">BK44</f>
        <v>0</v>
      </c>
      <c r="BL23" s="37">
        <f t="shared" ref="BL23" si="47">BL44</f>
        <v>0</v>
      </c>
      <c r="BM23" s="37">
        <f t="shared" si="32"/>
        <v>0</v>
      </c>
      <c r="BN23" s="37">
        <f t="shared" si="32"/>
        <v>244.056645</v>
      </c>
      <c r="BO23" s="37">
        <f t="shared" si="32"/>
        <v>0</v>
      </c>
      <c r="BP23" s="37">
        <f t="shared" si="32"/>
        <v>0</v>
      </c>
      <c r="BQ23" s="37">
        <f t="shared" si="32"/>
        <v>0.55100000000000005</v>
      </c>
      <c r="BR23" s="37">
        <f t="shared" si="32"/>
        <v>0</v>
      </c>
      <c r="BS23" s="37">
        <f t="shared" si="32"/>
        <v>0</v>
      </c>
      <c r="BT23" s="37">
        <f t="shared" si="32"/>
        <v>0</v>
      </c>
      <c r="BU23" s="37">
        <f t="shared" ref="BU23" si="48">BU44</f>
        <v>0</v>
      </c>
      <c r="BV23" s="37">
        <f t="shared" ref="BV23:BW23" si="49">BV44</f>
        <v>0</v>
      </c>
      <c r="BW23" s="37">
        <f t="shared" si="49"/>
        <v>0</v>
      </c>
      <c r="BX23" s="37">
        <f t="shared" ref="BX23" si="50">BX44</f>
        <v>0</v>
      </c>
      <c r="BY23" s="37">
        <f t="shared" si="32"/>
        <v>0</v>
      </c>
      <c r="BZ23" s="37">
        <f t="shared" si="32"/>
        <v>0</v>
      </c>
      <c r="CA23" s="37">
        <f t="shared" si="32"/>
        <v>0</v>
      </c>
      <c r="CB23" s="37">
        <f t="shared" si="32"/>
        <v>0</v>
      </c>
      <c r="CC23" s="37">
        <f t="shared" si="32"/>
        <v>0</v>
      </c>
      <c r="CD23" s="37">
        <f t="shared" si="32"/>
        <v>0</v>
      </c>
      <c r="CE23" s="37">
        <f t="shared" si="32"/>
        <v>0</v>
      </c>
      <c r="CF23" s="37">
        <f t="shared" si="32"/>
        <v>0</v>
      </c>
      <c r="CG23" s="37">
        <f t="shared" ref="CG23:CH23" si="51">CG44</f>
        <v>0</v>
      </c>
      <c r="CH23" s="37">
        <f t="shared" si="51"/>
        <v>0</v>
      </c>
      <c r="CI23" s="37">
        <f t="shared" ref="CI23" si="52">CI44</f>
        <v>0</v>
      </c>
      <c r="CJ23" s="37">
        <f t="shared" ref="CJ23" si="53">CJ44</f>
        <v>0</v>
      </c>
      <c r="CK23" s="37">
        <f t="shared" si="32"/>
        <v>0</v>
      </c>
      <c r="CL23" s="37">
        <f t="shared" si="32"/>
        <v>0</v>
      </c>
      <c r="CM23" s="37">
        <f t="shared" si="32"/>
        <v>0</v>
      </c>
      <c r="CN23" s="37">
        <f t="shared" si="32"/>
        <v>0</v>
      </c>
      <c r="CO23" s="37">
        <f t="shared" si="32"/>
        <v>0</v>
      </c>
      <c r="CP23" s="37">
        <f t="shared" si="32"/>
        <v>0</v>
      </c>
      <c r="CQ23" s="37">
        <f t="shared" si="32"/>
        <v>0</v>
      </c>
      <c r="CR23" s="37">
        <f t="shared" si="32"/>
        <v>0</v>
      </c>
      <c r="CS23" s="37">
        <f t="shared" ref="CS23" si="54">CS44</f>
        <v>0</v>
      </c>
      <c r="CT23" s="37">
        <f t="shared" ref="CT23" si="55">CT44</f>
        <v>0</v>
      </c>
      <c r="CU23" s="37">
        <f t="shared" ref="CU23:CV23" si="56">CU44</f>
        <v>0</v>
      </c>
      <c r="CV23" s="37">
        <f t="shared" si="56"/>
        <v>0</v>
      </c>
      <c r="CW23" s="37">
        <f t="shared" ref="CW23:DX23" si="57">CW44</f>
        <v>0</v>
      </c>
      <c r="CX23" s="37">
        <f t="shared" si="57"/>
        <v>244.056645</v>
      </c>
      <c r="CY23" s="37">
        <f t="shared" si="57"/>
        <v>0</v>
      </c>
      <c r="CZ23" s="37">
        <f t="shared" si="57"/>
        <v>0</v>
      </c>
      <c r="DA23" s="37">
        <f t="shared" si="57"/>
        <v>0.55100000000000005</v>
      </c>
      <c r="DB23" s="37">
        <f t="shared" si="57"/>
        <v>0</v>
      </c>
      <c r="DC23" s="37">
        <f t="shared" si="57"/>
        <v>0</v>
      </c>
      <c r="DD23" s="37">
        <f t="shared" si="57"/>
        <v>0</v>
      </c>
      <c r="DE23" s="37">
        <f t="shared" ref="DE23:DF23" si="58">DE44</f>
        <v>0</v>
      </c>
      <c r="DF23" s="37">
        <f t="shared" si="58"/>
        <v>0</v>
      </c>
      <c r="DG23" s="37">
        <f t="shared" ref="DG23" si="59">DG44</f>
        <v>0</v>
      </c>
      <c r="DH23" s="37">
        <f t="shared" ref="DH23" si="60">DH44</f>
        <v>0</v>
      </c>
      <c r="DI23" s="37">
        <f t="shared" si="57"/>
        <v>0</v>
      </c>
      <c r="DJ23" s="37">
        <f t="shared" si="57"/>
        <v>0</v>
      </c>
      <c r="DK23" s="37">
        <f t="shared" si="57"/>
        <v>0</v>
      </c>
      <c r="DL23" s="37">
        <f t="shared" si="57"/>
        <v>0</v>
      </c>
      <c r="DM23" s="37">
        <f t="shared" si="57"/>
        <v>0</v>
      </c>
      <c r="DN23" s="37">
        <f t="shared" si="57"/>
        <v>0</v>
      </c>
      <c r="DO23" s="37">
        <f t="shared" si="57"/>
        <v>0</v>
      </c>
      <c r="DP23" s="37">
        <f t="shared" si="57"/>
        <v>0</v>
      </c>
      <c r="DQ23" s="37">
        <f t="shared" ref="DQ23" si="61">DQ44</f>
        <v>0</v>
      </c>
      <c r="DR23" s="37">
        <f t="shared" ref="DR23:DS23" si="62">DR44</f>
        <v>0</v>
      </c>
      <c r="DS23" s="37">
        <f t="shared" si="62"/>
        <v>0</v>
      </c>
      <c r="DT23" s="37">
        <f t="shared" ref="DT23" si="63">DT44</f>
        <v>0</v>
      </c>
      <c r="DU23" s="37">
        <f t="shared" si="57"/>
        <v>0</v>
      </c>
      <c r="DV23" s="37">
        <f t="shared" si="57"/>
        <v>0</v>
      </c>
      <c r="DW23" s="37">
        <f t="shared" si="57"/>
        <v>0</v>
      </c>
      <c r="DX23" s="37">
        <f t="shared" si="57"/>
        <v>0</v>
      </c>
      <c r="DY23" s="6" t="s">
        <v>111</v>
      </c>
    </row>
    <row r="24" spans="1:141" ht="22.9" customHeight="1" x14ac:dyDescent="0.25">
      <c r="A24" s="29" t="s">
        <v>116</v>
      </c>
      <c r="B24" s="30" t="s">
        <v>117</v>
      </c>
      <c r="C24" s="31" t="s">
        <v>110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0</v>
      </c>
      <c r="BX24" s="37">
        <v>0</v>
      </c>
      <c r="BY24" s="37">
        <v>0</v>
      </c>
      <c r="BZ24" s="37">
        <v>0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  <c r="CF24" s="37">
        <v>0</v>
      </c>
      <c r="CG24" s="37">
        <v>0</v>
      </c>
      <c r="CH24" s="37">
        <v>0</v>
      </c>
      <c r="CI24" s="37">
        <v>0</v>
      </c>
      <c r="CJ24" s="37">
        <v>0</v>
      </c>
      <c r="CK24" s="37">
        <v>0</v>
      </c>
      <c r="CL24" s="37">
        <v>0</v>
      </c>
      <c r="CM24" s="37">
        <v>0</v>
      </c>
      <c r="CN24" s="37">
        <v>0</v>
      </c>
      <c r="CO24" s="37">
        <v>0</v>
      </c>
      <c r="CP24" s="37">
        <v>0</v>
      </c>
      <c r="CQ24" s="37">
        <v>0</v>
      </c>
      <c r="CR24" s="37">
        <v>0</v>
      </c>
      <c r="CS24" s="37">
        <v>0</v>
      </c>
      <c r="CT24" s="37">
        <v>0</v>
      </c>
      <c r="CU24" s="37">
        <v>0</v>
      </c>
      <c r="CV24" s="37">
        <v>0</v>
      </c>
      <c r="CW24" s="37">
        <v>0</v>
      </c>
      <c r="CX24" s="37">
        <v>0</v>
      </c>
      <c r="CY24" s="37">
        <v>0</v>
      </c>
      <c r="CZ24" s="37">
        <v>0</v>
      </c>
      <c r="DA24" s="37">
        <v>0</v>
      </c>
      <c r="DB24" s="37">
        <v>0</v>
      </c>
      <c r="DC24" s="37">
        <v>0</v>
      </c>
      <c r="DD24" s="37">
        <v>0</v>
      </c>
      <c r="DE24" s="37">
        <v>0</v>
      </c>
      <c r="DF24" s="37">
        <v>0</v>
      </c>
      <c r="DG24" s="37">
        <v>0</v>
      </c>
      <c r="DH24" s="37">
        <v>0</v>
      </c>
      <c r="DI24" s="37">
        <v>0</v>
      </c>
      <c r="DJ24" s="37">
        <v>0</v>
      </c>
      <c r="DK24" s="37">
        <v>0</v>
      </c>
      <c r="DL24" s="37">
        <v>0</v>
      </c>
      <c r="DM24" s="37">
        <v>0</v>
      </c>
      <c r="DN24" s="37">
        <v>0</v>
      </c>
      <c r="DO24" s="37">
        <v>0</v>
      </c>
      <c r="DP24" s="37">
        <v>0</v>
      </c>
      <c r="DQ24" s="37">
        <v>0</v>
      </c>
      <c r="DR24" s="37">
        <v>0</v>
      </c>
      <c r="DS24" s="37">
        <v>0</v>
      </c>
      <c r="DT24" s="37">
        <v>0</v>
      </c>
      <c r="DU24" s="37">
        <v>0</v>
      </c>
      <c r="DV24" s="37">
        <v>0</v>
      </c>
      <c r="DW24" s="37">
        <v>0</v>
      </c>
      <c r="DX24" s="37">
        <v>0</v>
      </c>
      <c r="DY24" s="6" t="s">
        <v>111</v>
      </c>
    </row>
    <row r="25" spans="1:141" ht="32.25" customHeight="1" x14ac:dyDescent="0.25">
      <c r="A25" s="29" t="s">
        <v>118</v>
      </c>
      <c r="B25" s="30" t="s">
        <v>119</v>
      </c>
      <c r="C25" s="31" t="s">
        <v>110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37">
        <v>0</v>
      </c>
      <c r="CL25" s="37">
        <v>0</v>
      </c>
      <c r="CM25" s="37">
        <v>0</v>
      </c>
      <c r="CN25" s="37">
        <v>0</v>
      </c>
      <c r="CO25" s="37">
        <v>0</v>
      </c>
      <c r="CP25" s="37">
        <v>0</v>
      </c>
      <c r="CQ25" s="37">
        <v>0</v>
      </c>
      <c r="CR25" s="37">
        <v>0</v>
      </c>
      <c r="CS25" s="37">
        <v>0</v>
      </c>
      <c r="CT25" s="37">
        <v>0</v>
      </c>
      <c r="CU25" s="37">
        <v>0</v>
      </c>
      <c r="CV25" s="37">
        <v>0</v>
      </c>
      <c r="CW25" s="37">
        <v>0</v>
      </c>
      <c r="CX25" s="37">
        <v>0</v>
      </c>
      <c r="CY25" s="37">
        <v>0</v>
      </c>
      <c r="CZ25" s="37">
        <v>0</v>
      </c>
      <c r="DA25" s="37">
        <v>0</v>
      </c>
      <c r="DB25" s="37">
        <v>0</v>
      </c>
      <c r="DC25" s="37">
        <v>0</v>
      </c>
      <c r="DD25" s="37">
        <v>0</v>
      </c>
      <c r="DE25" s="37">
        <v>0</v>
      </c>
      <c r="DF25" s="37">
        <v>0</v>
      </c>
      <c r="DG25" s="37">
        <v>0</v>
      </c>
      <c r="DH25" s="37">
        <v>0</v>
      </c>
      <c r="DI25" s="37">
        <v>0</v>
      </c>
      <c r="DJ25" s="37">
        <v>0</v>
      </c>
      <c r="DK25" s="37">
        <v>0</v>
      </c>
      <c r="DL25" s="37">
        <v>0</v>
      </c>
      <c r="DM25" s="37">
        <v>0</v>
      </c>
      <c r="DN25" s="37">
        <v>0</v>
      </c>
      <c r="DO25" s="37">
        <v>0</v>
      </c>
      <c r="DP25" s="37">
        <v>0</v>
      </c>
      <c r="DQ25" s="37">
        <v>0</v>
      </c>
      <c r="DR25" s="37">
        <v>0</v>
      </c>
      <c r="DS25" s="37">
        <v>0</v>
      </c>
      <c r="DT25" s="37">
        <v>0</v>
      </c>
      <c r="DU25" s="37">
        <v>0</v>
      </c>
      <c r="DV25" s="37">
        <v>0</v>
      </c>
      <c r="DW25" s="37">
        <v>0</v>
      </c>
      <c r="DX25" s="37">
        <v>0</v>
      </c>
      <c r="DY25" s="6" t="s">
        <v>111</v>
      </c>
    </row>
    <row r="26" spans="1:141" ht="22.9" customHeight="1" x14ac:dyDescent="0.25">
      <c r="A26" s="29" t="s">
        <v>120</v>
      </c>
      <c r="B26" s="30" t="s">
        <v>121</v>
      </c>
      <c r="C26" s="31" t="s">
        <v>110</v>
      </c>
      <c r="D26" s="37">
        <f>D63</f>
        <v>2248.74716512545</v>
      </c>
      <c r="E26" s="37">
        <f t="shared" ref="E26:CR26" si="64">E63</f>
        <v>0</v>
      </c>
      <c r="F26" s="37">
        <f t="shared" si="64"/>
        <v>0</v>
      </c>
      <c r="G26" s="37">
        <f t="shared" si="64"/>
        <v>0</v>
      </c>
      <c r="H26" s="37">
        <f t="shared" si="64"/>
        <v>0</v>
      </c>
      <c r="I26" s="37">
        <f t="shared" si="64"/>
        <v>0</v>
      </c>
      <c r="J26" s="37">
        <f t="shared" si="64"/>
        <v>0</v>
      </c>
      <c r="K26" s="37">
        <v>0</v>
      </c>
      <c r="L26" s="37">
        <f t="shared" si="64"/>
        <v>0</v>
      </c>
      <c r="M26" s="37">
        <f t="shared" ref="M26:N26" si="65">M63</f>
        <v>0</v>
      </c>
      <c r="N26" s="37">
        <f t="shared" si="65"/>
        <v>0</v>
      </c>
      <c r="O26" s="37">
        <f t="shared" ref="O26" si="66">O63</f>
        <v>0</v>
      </c>
      <c r="P26" s="37">
        <f t="shared" ref="P26" si="67">P63</f>
        <v>0</v>
      </c>
      <c r="Q26" s="37">
        <f t="shared" si="64"/>
        <v>0</v>
      </c>
      <c r="R26" s="37">
        <f t="shared" si="64"/>
        <v>0</v>
      </c>
      <c r="S26" s="37">
        <f t="shared" si="64"/>
        <v>0</v>
      </c>
      <c r="T26" s="37">
        <f t="shared" si="64"/>
        <v>0</v>
      </c>
      <c r="U26" s="37">
        <f t="shared" si="64"/>
        <v>0</v>
      </c>
      <c r="V26" s="37">
        <f t="shared" si="64"/>
        <v>0</v>
      </c>
      <c r="W26" s="37">
        <f t="shared" si="64"/>
        <v>0</v>
      </c>
      <c r="X26" s="37">
        <f t="shared" si="64"/>
        <v>0</v>
      </c>
      <c r="Y26" s="37">
        <f t="shared" ref="Y26:Z26" si="68">Y63</f>
        <v>0</v>
      </c>
      <c r="Z26" s="37">
        <f t="shared" si="68"/>
        <v>0</v>
      </c>
      <c r="AA26" s="37">
        <f t="shared" ref="AA26" si="69">AA63</f>
        <v>0</v>
      </c>
      <c r="AB26" s="37">
        <f t="shared" ref="AB26" si="70">AB63</f>
        <v>0</v>
      </c>
      <c r="AC26" s="37">
        <f t="shared" si="64"/>
        <v>0</v>
      </c>
      <c r="AD26" s="37">
        <f t="shared" si="64"/>
        <v>0</v>
      </c>
      <c r="AE26" s="37">
        <f t="shared" si="64"/>
        <v>0</v>
      </c>
      <c r="AF26" s="37">
        <f t="shared" si="64"/>
        <v>0</v>
      </c>
      <c r="AG26" s="37">
        <f t="shared" si="64"/>
        <v>0</v>
      </c>
      <c r="AH26" s="37">
        <f t="shared" si="64"/>
        <v>0</v>
      </c>
      <c r="AI26" s="37">
        <f t="shared" si="64"/>
        <v>0</v>
      </c>
      <c r="AJ26" s="37">
        <f t="shared" si="64"/>
        <v>0</v>
      </c>
      <c r="AK26" s="37">
        <f t="shared" ref="AK26:AL26" si="71">AK63</f>
        <v>0</v>
      </c>
      <c r="AL26" s="37">
        <f t="shared" si="71"/>
        <v>0</v>
      </c>
      <c r="AM26" s="37">
        <f t="shared" ref="AM26" si="72">AM63</f>
        <v>0</v>
      </c>
      <c r="AN26" s="37">
        <f t="shared" ref="AN26" si="73">AN63</f>
        <v>0</v>
      </c>
      <c r="AO26" s="37">
        <f t="shared" si="64"/>
        <v>0</v>
      </c>
      <c r="AP26" s="37">
        <f t="shared" si="64"/>
        <v>0</v>
      </c>
      <c r="AQ26" s="37">
        <f t="shared" si="64"/>
        <v>0</v>
      </c>
      <c r="AR26" s="37">
        <f t="shared" si="64"/>
        <v>0</v>
      </c>
      <c r="AS26" s="37">
        <f t="shared" si="64"/>
        <v>0</v>
      </c>
      <c r="AT26" s="37">
        <f t="shared" si="64"/>
        <v>0</v>
      </c>
      <c r="AU26" s="37">
        <f t="shared" si="64"/>
        <v>0</v>
      </c>
      <c r="AV26" s="37">
        <f t="shared" si="64"/>
        <v>0</v>
      </c>
      <c r="AW26" s="37">
        <f t="shared" ref="AW26:AX26" si="74">AW63</f>
        <v>0</v>
      </c>
      <c r="AX26" s="37">
        <f t="shared" si="74"/>
        <v>0</v>
      </c>
      <c r="AY26" s="37">
        <f t="shared" ref="AY26" si="75">AY63</f>
        <v>0</v>
      </c>
      <c r="AZ26" s="37">
        <f t="shared" ref="AZ26" si="76">AZ63</f>
        <v>0</v>
      </c>
      <c r="BA26" s="37">
        <f t="shared" si="64"/>
        <v>0</v>
      </c>
      <c r="BB26" s="37">
        <f t="shared" si="64"/>
        <v>0</v>
      </c>
      <c r="BC26" s="37">
        <f t="shared" si="64"/>
        <v>0</v>
      </c>
      <c r="BD26" s="37">
        <f t="shared" si="64"/>
        <v>0</v>
      </c>
      <c r="BE26" s="37">
        <f t="shared" si="64"/>
        <v>0</v>
      </c>
      <c r="BF26" s="37">
        <f t="shared" si="64"/>
        <v>0</v>
      </c>
      <c r="BG26" s="37">
        <v>0</v>
      </c>
      <c r="BH26" s="37">
        <f t="shared" si="64"/>
        <v>0</v>
      </c>
      <c r="BI26" s="37">
        <f t="shared" ref="BI26:BJ26" si="77">BI63</f>
        <v>0</v>
      </c>
      <c r="BJ26" s="37">
        <f t="shared" si="77"/>
        <v>0</v>
      </c>
      <c r="BK26" s="37">
        <f t="shared" ref="BK26" si="78">BK63</f>
        <v>0</v>
      </c>
      <c r="BL26" s="37">
        <f t="shared" ref="BL26" si="79">BL63</f>
        <v>0</v>
      </c>
      <c r="BM26" s="37">
        <f t="shared" si="64"/>
        <v>0</v>
      </c>
      <c r="BN26" s="37">
        <f t="shared" si="64"/>
        <v>0</v>
      </c>
      <c r="BO26" s="37">
        <f t="shared" si="64"/>
        <v>0</v>
      </c>
      <c r="BP26" s="37">
        <f t="shared" si="64"/>
        <v>0</v>
      </c>
      <c r="BQ26" s="37">
        <f t="shared" si="64"/>
        <v>0</v>
      </c>
      <c r="BR26" s="37">
        <f t="shared" si="64"/>
        <v>0</v>
      </c>
      <c r="BS26" s="37">
        <f t="shared" si="64"/>
        <v>0</v>
      </c>
      <c r="BT26" s="37">
        <f t="shared" si="64"/>
        <v>0</v>
      </c>
      <c r="BU26" s="37">
        <f t="shared" ref="BU26" si="80">BU63</f>
        <v>0</v>
      </c>
      <c r="BV26" s="37">
        <f t="shared" ref="BV26:BW26" si="81">BV63</f>
        <v>0</v>
      </c>
      <c r="BW26" s="37">
        <f t="shared" si="81"/>
        <v>0</v>
      </c>
      <c r="BX26" s="37">
        <f t="shared" ref="BX26" si="82">BX63</f>
        <v>0</v>
      </c>
      <c r="BY26" s="37">
        <f t="shared" si="64"/>
        <v>0</v>
      </c>
      <c r="BZ26" s="37">
        <f t="shared" si="64"/>
        <v>0</v>
      </c>
      <c r="CA26" s="37">
        <f t="shared" si="64"/>
        <v>0</v>
      </c>
      <c r="CB26" s="37">
        <f t="shared" si="64"/>
        <v>0</v>
      </c>
      <c r="CC26" s="37">
        <f t="shared" si="64"/>
        <v>0</v>
      </c>
      <c r="CD26" s="37">
        <f t="shared" si="64"/>
        <v>0</v>
      </c>
      <c r="CE26" s="37">
        <f t="shared" si="64"/>
        <v>0</v>
      </c>
      <c r="CF26" s="37">
        <f t="shared" si="64"/>
        <v>0</v>
      </c>
      <c r="CG26" s="37">
        <f t="shared" ref="CG26:CH26" si="83">CG63</f>
        <v>0</v>
      </c>
      <c r="CH26" s="37">
        <f t="shared" si="83"/>
        <v>0</v>
      </c>
      <c r="CI26" s="37">
        <f t="shared" ref="CI26" si="84">CI63</f>
        <v>0</v>
      </c>
      <c r="CJ26" s="37">
        <f t="shared" ref="CJ26" si="85">CJ63</f>
        <v>0</v>
      </c>
      <c r="CK26" s="37">
        <f t="shared" si="64"/>
        <v>0</v>
      </c>
      <c r="CL26" s="37">
        <f t="shared" si="64"/>
        <v>0</v>
      </c>
      <c r="CM26" s="37">
        <f t="shared" si="64"/>
        <v>0</v>
      </c>
      <c r="CN26" s="37">
        <f t="shared" si="64"/>
        <v>0</v>
      </c>
      <c r="CO26" s="37">
        <f t="shared" si="64"/>
        <v>0</v>
      </c>
      <c r="CP26" s="37">
        <f t="shared" si="64"/>
        <v>0</v>
      </c>
      <c r="CQ26" s="37">
        <f t="shared" si="64"/>
        <v>0</v>
      </c>
      <c r="CR26" s="37">
        <f t="shared" si="64"/>
        <v>0</v>
      </c>
      <c r="CS26" s="37">
        <f t="shared" ref="CS26" si="86">CS63</f>
        <v>0</v>
      </c>
      <c r="CT26" s="37">
        <f t="shared" ref="CT26" si="87">CT63</f>
        <v>0</v>
      </c>
      <c r="CU26" s="37">
        <f t="shared" ref="CU26:CV26" si="88">CU63</f>
        <v>0</v>
      </c>
      <c r="CV26" s="37">
        <f t="shared" si="88"/>
        <v>0</v>
      </c>
      <c r="CW26" s="37">
        <f t="shared" ref="CW26:DX26" si="89">CW63</f>
        <v>0</v>
      </c>
      <c r="CX26" s="37">
        <f t="shared" si="89"/>
        <v>0</v>
      </c>
      <c r="CY26" s="37">
        <f t="shared" si="89"/>
        <v>0</v>
      </c>
      <c r="CZ26" s="37">
        <f t="shared" si="89"/>
        <v>0</v>
      </c>
      <c r="DA26" s="37">
        <f t="shared" si="89"/>
        <v>0</v>
      </c>
      <c r="DB26" s="37">
        <f t="shared" si="89"/>
        <v>0</v>
      </c>
      <c r="DC26" s="37">
        <f t="shared" si="89"/>
        <v>0</v>
      </c>
      <c r="DD26" s="37">
        <f t="shared" si="89"/>
        <v>0</v>
      </c>
      <c r="DE26" s="37">
        <f t="shared" ref="DE26:DF26" si="90">DE63</f>
        <v>0</v>
      </c>
      <c r="DF26" s="37">
        <f t="shared" si="90"/>
        <v>0</v>
      </c>
      <c r="DG26" s="37">
        <f t="shared" ref="DG26" si="91">DG63</f>
        <v>0</v>
      </c>
      <c r="DH26" s="37">
        <f t="shared" ref="DH26" si="92">DH63</f>
        <v>0</v>
      </c>
      <c r="DI26" s="37">
        <f t="shared" si="89"/>
        <v>0</v>
      </c>
      <c r="DJ26" s="37">
        <f t="shared" si="89"/>
        <v>0</v>
      </c>
      <c r="DK26" s="37">
        <f t="shared" si="89"/>
        <v>0</v>
      </c>
      <c r="DL26" s="37">
        <f t="shared" si="89"/>
        <v>0</v>
      </c>
      <c r="DM26" s="37">
        <f t="shared" si="89"/>
        <v>0</v>
      </c>
      <c r="DN26" s="37">
        <f t="shared" si="89"/>
        <v>0</v>
      </c>
      <c r="DO26" s="37">
        <f t="shared" si="89"/>
        <v>0</v>
      </c>
      <c r="DP26" s="37">
        <f t="shared" si="89"/>
        <v>0</v>
      </c>
      <c r="DQ26" s="37">
        <f t="shared" ref="DQ26" si="93">DQ63</f>
        <v>0</v>
      </c>
      <c r="DR26" s="37">
        <f t="shared" ref="DR26:DS26" si="94">DR63</f>
        <v>0</v>
      </c>
      <c r="DS26" s="37">
        <f t="shared" si="94"/>
        <v>0</v>
      </c>
      <c r="DT26" s="37">
        <f t="shared" ref="DT26" si="95">DT63</f>
        <v>0</v>
      </c>
      <c r="DU26" s="37">
        <f t="shared" si="89"/>
        <v>0</v>
      </c>
      <c r="DV26" s="37">
        <f t="shared" si="89"/>
        <v>0</v>
      </c>
      <c r="DW26" s="37">
        <f t="shared" si="89"/>
        <v>0</v>
      </c>
      <c r="DX26" s="37">
        <f t="shared" si="89"/>
        <v>0</v>
      </c>
      <c r="DY26" s="6" t="s">
        <v>111</v>
      </c>
    </row>
    <row r="27" spans="1:141" ht="35.25" customHeight="1" x14ac:dyDescent="0.25">
      <c r="A27" s="29" t="s">
        <v>122</v>
      </c>
      <c r="B27" s="30" t="s">
        <v>123</v>
      </c>
      <c r="C27" s="31" t="s">
        <v>110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37">
        <v>0</v>
      </c>
      <c r="CL27" s="37">
        <v>0</v>
      </c>
      <c r="CM27" s="37">
        <v>0</v>
      </c>
      <c r="CN27" s="37">
        <v>0</v>
      </c>
      <c r="CO27" s="37">
        <v>0</v>
      </c>
      <c r="CP27" s="37">
        <v>0</v>
      </c>
      <c r="CQ27" s="37">
        <v>0</v>
      </c>
      <c r="CR27" s="37">
        <v>0</v>
      </c>
      <c r="CS27" s="37">
        <v>0</v>
      </c>
      <c r="CT27" s="37">
        <v>0</v>
      </c>
      <c r="CU27" s="37">
        <v>0</v>
      </c>
      <c r="CV27" s="37">
        <v>0</v>
      </c>
      <c r="CW27" s="37">
        <v>0</v>
      </c>
      <c r="CX27" s="37">
        <v>0</v>
      </c>
      <c r="CY27" s="37">
        <v>0</v>
      </c>
      <c r="CZ27" s="37">
        <v>0</v>
      </c>
      <c r="DA27" s="37">
        <v>0</v>
      </c>
      <c r="DB27" s="37">
        <v>0</v>
      </c>
      <c r="DC27" s="37">
        <v>0</v>
      </c>
      <c r="DD27" s="37">
        <v>0</v>
      </c>
      <c r="DE27" s="37">
        <v>0</v>
      </c>
      <c r="DF27" s="37">
        <v>0</v>
      </c>
      <c r="DG27" s="37">
        <v>0</v>
      </c>
      <c r="DH27" s="37">
        <v>0</v>
      </c>
      <c r="DI27" s="37">
        <v>0</v>
      </c>
      <c r="DJ27" s="37">
        <v>0</v>
      </c>
      <c r="DK27" s="37">
        <v>0</v>
      </c>
      <c r="DL27" s="37">
        <v>0</v>
      </c>
      <c r="DM27" s="37">
        <v>0</v>
      </c>
      <c r="DN27" s="37">
        <v>0</v>
      </c>
      <c r="DO27" s="37">
        <v>0</v>
      </c>
      <c r="DP27" s="37">
        <v>0</v>
      </c>
      <c r="DQ27" s="37">
        <v>0</v>
      </c>
      <c r="DR27" s="37">
        <v>0</v>
      </c>
      <c r="DS27" s="37">
        <v>0</v>
      </c>
      <c r="DT27" s="37">
        <v>0</v>
      </c>
      <c r="DU27" s="37">
        <v>0</v>
      </c>
      <c r="DV27" s="37">
        <v>0</v>
      </c>
      <c r="DW27" s="37">
        <v>0</v>
      </c>
      <c r="DX27" s="37">
        <v>0</v>
      </c>
      <c r="DY27" s="6" t="s">
        <v>111</v>
      </c>
    </row>
    <row r="28" spans="1:141" ht="22.9" customHeight="1" x14ac:dyDescent="0.25">
      <c r="A28" s="29" t="s">
        <v>124</v>
      </c>
      <c r="B28" s="30" t="s">
        <v>125</v>
      </c>
      <c r="C28" s="31" t="s">
        <v>110</v>
      </c>
      <c r="D28" s="37">
        <f>D70</f>
        <v>7.5253726844319893</v>
      </c>
      <c r="E28" s="37">
        <f t="shared" ref="E28:CR28" si="96">E70</f>
        <v>0</v>
      </c>
      <c r="F28" s="37">
        <f t="shared" si="96"/>
        <v>7.5253726844319893</v>
      </c>
      <c r="G28" s="37">
        <f t="shared" si="96"/>
        <v>0</v>
      </c>
      <c r="H28" s="37">
        <f t="shared" si="96"/>
        <v>0</v>
      </c>
      <c r="I28" s="37">
        <f t="shared" si="96"/>
        <v>0</v>
      </c>
      <c r="J28" s="37">
        <f t="shared" si="96"/>
        <v>0</v>
      </c>
      <c r="K28" s="37">
        <f t="shared" si="96"/>
        <v>0</v>
      </c>
      <c r="L28" s="37">
        <f t="shared" si="96"/>
        <v>0</v>
      </c>
      <c r="M28" s="37">
        <f t="shared" ref="M28:N28" si="97">M70</f>
        <v>0</v>
      </c>
      <c r="N28" s="37">
        <f t="shared" si="97"/>
        <v>0</v>
      </c>
      <c r="O28" s="37">
        <f t="shared" ref="O28" si="98">O70</f>
        <v>0</v>
      </c>
      <c r="P28" s="37">
        <f t="shared" ref="P28" si="99">P70</f>
        <v>0</v>
      </c>
      <c r="Q28" s="37">
        <f t="shared" si="96"/>
        <v>0</v>
      </c>
      <c r="R28" s="37">
        <f t="shared" si="96"/>
        <v>0</v>
      </c>
      <c r="S28" s="37">
        <f t="shared" si="96"/>
        <v>0</v>
      </c>
      <c r="T28" s="37">
        <f t="shared" si="96"/>
        <v>0</v>
      </c>
      <c r="U28" s="37">
        <f t="shared" si="96"/>
        <v>0</v>
      </c>
      <c r="V28" s="37">
        <f t="shared" si="96"/>
        <v>0</v>
      </c>
      <c r="W28" s="37">
        <f t="shared" si="96"/>
        <v>0</v>
      </c>
      <c r="X28" s="37">
        <f t="shared" si="96"/>
        <v>0</v>
      </c>
      <c r="Y28" s="37">
        <f t="shared" ref="Y28:Z28" si="100">Y70</f>
        <v>0</v>
      </c>
      <c r="Z28" s="37">
        <f t="shared" si="100"/>
        <v>0</v>
      </c>
      <c r="AA28" s="37">
        <f t="shared" ref="AA28" si="101">AA70</f>
        <v>0</v>
      </c>
      <c r="AB28" s="37">
        <f t="shared" ref="AB28" si="102">AB70</f>
        <v>0</v>
      </c>
      <c r="AC28" s="37">
        <f t="shared" si="96"/>
        <v>0</v>
      </c>
      <c r="AD28" s="37">
        <f t="shared" si="96"/>
        <v>0</v>
      </c>
      <c r="AE28" s="37">
        <f t="shared" si="96"/>
        <v>0</v>
      </c>
      <c r="AF28" s="37">
        <f t="shared" si="96"/>
        <v>0</v>
      </c>
      <c r="AG28" s="37">
        <f t="shared" si="96"/>
        <v>0</v>
      </c>
      <c r="AH28" s="37">
        <f t="shared" si="96"/>
        <v>0</v>
      </c>
      <c r="AI28" s="37">
        <f t="shared" si="96"/>
        <v>0</v>
      </c>
      <c r="AJ28" s="37">
        <f t="shared" si="96"/>
        <v>0</v>
      </c>
      <c r="AK28" s="37">
        <f t="shared" ref="AK28:AL28" si="103">AK70</f>
        <v>0</v>
      </c>
      <c r="AL28" s="37">
        <f t="shared" si="103"/>
        <v>0</v>
      </c>
      <c r="AM28" s="37">
        <f t="shared" ref="AM28" si="104">AM70</f>
        <v>0</v>
      </c>
      <c r="AN28" s="37">
        <f t="shared" ref="AN28" si="105">AN70</f>
        <v>0</v>
      </c>
      <c r="AO28" s="37">
        <f t="shared" si="96"/>
        <v>0</v>
      </c>
      <c r="AP28" s="37">
        <f t="shared" si="96"/>
        <v>0</v>
      </c>
      <c r="AQ28" s="37">
        <f t="shared" si="96"/>
        <v>0</v>
      </c>
      <c r="AR28" s="37">
        <f t="shared" si="96"/>
        <v>0</v>
      </c>
      <c r="AS28" s="37">
        <f t="shared" si="96"/>
        <v>0</v>
      </c>
      <c r="AT28" s="37">
        <f t="shared" si="96"/>
        <v>0</v>
      </c>
      <c r="AU28" s="37">
        <f t="shared" si="96"/>
        <v>0</v>
      </c>
      <c r="AV28" s="37">
        <f t="shared" si="96"/>
        <v>0</v>
      </c>
      <c r="AW28" s="37">
        <f t="shared" ref="AW28:AX28" si="106">AW70</f>
        <v>0</v>
      </c>
      <c r="AX28" s="37">
        <f t="shared" si="106"/>
        <v>0</v>
      </c>
      <c r="AY28" s="37">
        <f t="shared" ref="AY28" si="107">AY70</f>
        <v>0</v>
      </c>
      <c r="AZ28" s="37">
        <f t="shared" ref="AZ28" si="108">AZ70</f>
        <v>0</v>
      </c>
      <c r="BA28" s="37">
        <f t="shared" si="96"/>
        <v>0</v>
      </c>
      <c r="BB28" s="37">
        <f t="shared" si="96"/>
        <v>7.5253726844319893</v>
      </c>
      <c r="BC28" s="37">
        <f t="shared" si="96"/>
        <v>0</v>
      </c>
      <c r="BD28" s="37">
        <f t="shared" si="96"/>
        <v>0</v>
      </c>
      <c r="BE28" s="37">
        <f t="shared" si="96"/>
        <v>0</v>
      </c>
      <c r="BF28" s="37">
        <f t="shared" si="96"/>
        <v>0</v>
      </c>
      <c r="BG28" s="37">
        <f t="shared" si="96"/>
        <v>0</v>
      </c>
      <c r="BH28" s="37">
        <f t="shared" si="96"/>
        <v>0</v>
      </c>
      <c r="BI28" s="37">
        <f t="shared" ref="BI28:BJ28" si="109">BI70</f>
        <v>0</v>
      </c>
      <c r="BJ28" s="37">
        <f t="shared" si="109"/>
        <v>1</v>
      </c>
      <c r="BK28" s="37">
        <f t="shared" ref="BK28" si="110">BK70</f>
        <v>2</v>
      </c>
      <c r="BL28" s="37">
        <f t="shared" ref="BL28" si="111">BL70</f>
        <v>0</v>
      </c>
      <c r="BM28" s="37">
        <f t="shared" si="96"/>
        <v>0</v>
      </c>
      <c r="BN28" s="37">
        <f t="shared" si="96"/>
        <v>5.1090312499999992</v>
      </c>
      <c r="BO28" s="37">
        <f t="shared" si="96"/>
        <v>0</v>
      </c>
      <c r="BP28" s="37">
        <f t="shared" si="96"/>
        <v>0</v>
      </c>
      <c r="BQ28" s="37">
        <f t="shared" si="96"/>
        <v>0</v>
      </c>
      <c r="BR28" s="37">
        <f t="shared" si="96"/>
        <v>0</v>
      </c>
      <c r="BS28" s="37">
        <f t="shared" si="96"/>
        <v>0</v>
      </c>
      <c r="BT28" s="37">
        <f t="shared" si="96"/>
        <v>0</v>
      </c>
      <c r="BU28" s="37">
        <f t="shared" ref="BU28" si="112">BU70</f>
        <v>0</v>
      </c>
      <c r="BV28" s="37">
        <f t="shared" ref="BV28:BW28" si="113">BV70</f>
        <v>1</v>
      </c>
      <c r="BW28" s="37">
        <f t="shared" si="113"/>
        <v>0</v>
      </c>
      <c r="BX28" s="37">
        <f t="shared" ref="BX28" si="114">BX70</f>
        <v>3</v>
      </c>
      <c r="BY28" s="37">
        <f t="shared" si="96"/>
        <v>0</v>
      </c>
      <c r="BZ28" s="37">
        <f t="shared" si="96"/>
        <v>4.0630812499999998</v>
      </c>
      <c r="CA28" s="37">
        <f t="shared" si="96"/>
        <v>0</v>
      </c>
      <c r="CB28" s="37">
        <f t="shared" si="96"/>
        <v>0</v>
      </c>
      <c r="CC28" s="37">
        <f t="shared" si="96"/>
        <v>0</v>
      </c>
      <c r="CD28" s="37">
        <f t="shared" si="96"/>
        <v>0</v>
      </c>
      <c r="CE28" s="37">
        <f t="shared" si="96"/>
        <v>0</v>
      </c>
      <c r="CF28" s="37">
        <f t="shared" si="96"/>
        <v>0</v>
      </c>
      <c r="CG28" s="37">
        <f t="shared" ref="CG28:CH28" si="115">CG70</f>
        <v>0</v>
      </c>
      <c r="CH28" s="37">
        <f t="shared" si="115"/>
        <v>0</v>
      </c>
      <c r="CI28" s="37">
        <f t="shared" ref="CI28" si="116">CI70</f>
        <v>0</v>
      </c>
      <c r="CJ28" s="37">
        <f t="shared" ref="CJ28" si="117">CJ70</f>
        <v>1</v>
      </c>
      <c r="CK28" s="37">
        <f t="shared" si="96"/>
        <v>0</v>
      </c>
      <c r="CL28" s="37">
        <f t="shared" si="96"/>
        <v>0</v>
      </c>
      <c r="CM28" s="37">
        <f t="shared" si="96"/>
        <v>0</v>
      </c>
      <c r="CN28" s="37">
        <f t="shared" si="96"/>
        <v>0</v>
      </c>
      <c r="CO28" s="37">
        <f t="shared" si="96"/>
        <v>0</v>
      </c>
      <c r="CP28" s="37">
        <f t="shared" si="96"/>
        <v>0</v>
      </c>
      <c r="CQ28" s="37">
        <f t="shared" si="96"/>
        <v>0</v>
      </c>
      <c r="CR28" s="37">
        <f t="shared" si="96"/>
        <v>0</v>
      </c>
      <c r="CS28" s="37">
        <f t="shared" ref="CS28" si="118">CS70</f>
        <v>0</v>
      </c>
      <c r="CT28" s="37">
        <f t="shared" ref="CT28" si="119">CT70</f>
        <v>0</v>
      </c>
      <c r="CU28" s="37">
        <f t="shared" ref="CU28:CV28" si="120">CU70</f>
        <v>0</v>
      </c>
      <c r="CV28" s="37">
        <f t="shared" si="120"/>
        <v>0</v>
      </c>
      <c r="CW28" s="37">
        <f t="shared" ref="CW28:DX28" si="121">CW70</f>
        <v>0</v>
      </c>
      <c r="CX28" s="37">
        <f t="shared" si="121"/>
        <v>1.0459499999999999</v>
      </c>
      <c r="CY28" s="37">
        <f t="shared" si="121"/>
        <v>0</v>
      </c>
      <c r="CZ28" s="37">
        <f t="shared" si="121"/>
        <v>0</v>
      </c>
      <c r="DA28" s="37">
        <f t="shared" si="121"/>
        <v>0</v>
      </c>
      <c r="DB28" s="37">
        <f t="shared" si="121"/>
        <v>0</v>
      </c>
      <c r="DC28" s="37">
        <f t="shared" si="121"/>
        <v>0</v>
      </c>
      <c r="DD28" s="37">
        <f t="shared" si="121"/>
        <v>0</v>
      </c>
      <c r="DE28" s="37">
        <f t="shared" ref="DE28:DF28" si="122">DE70</f>
        <v>0</v>
      </c>
      <c r="DF28" s="37">
        <f t="shared" si="122"/>
        <v>0</v>
      </c>
      <c r="DG28" s="37">
        <f t="shared" ref="DG28" si="123">DG70</f>
        <v>0</v>
      </c>
      <c r="DH28" s="37">
        <f t="shared" ref="DH28" si="124">DH70</f>
        <v>2</v>
      </c>
      <c r="DI28" s="37">
        <f t="shared" si="121"/>
        <v>0</v>
      </c>
      <c r="DJ28" s="37">
        <f t="shared" si="121"/>
        <v>3.8980812500000002</v>
      </c>
      <c r="DK28" s="37">
        <f t="shared" si="121"/>
        <v>0</v>
      </c>
      <c r="DL28" s="37">
        <f t="shared" si="121"/>
        <v>0</v>
      </c>
      <c r="DM28" s="37">
        <f t="shared" si="121"/>
        <v>0</v>
      </c>
      <c r="DN28" s="37">
        <f t="shared" si="121"/>
        <v>0</v>
      </c>
      <c r="DO28" s="37">
        <f t="shared" si="121"/>
        <v>0</v>
      </c>
      <c r="DP28" s="37">
        <f t="shared" si="121"/>
        <v>0</v>
      </c>
      <c r="DQ28" s="37">
        <f t="shared" ref="DQ28" si="125">DQ70</f>
        <v>0</v>
      </c>
      <c r="DR28" s="37">
        <f t="shared" ref="DR28:DS28" si="126">DR70</f>
        <v>1</v>
      </c>
      <c r="DS28" s="37">
        <f t="shared" si="126"/>
        <v>0</v>
      </c>
      <c r="DT28" s="37">
        <f t="shared" ref="DT28" si="127">DT70</f>
        <v>0</v>
      </c>
      <c r="DU28" s="37">
        <f t="shared" si="121"/>
        <v>0</v>
      </c>
      <c r="DV28" s="37">
        <f t="shared" si="121"/>
        <v>0</v>
      </c>
      <c r="DW28" s="37">
        <f t="shared" si="121"/>
        <v>0</v>
      </c>
      <c r="DX28" s="37">
        <f t="shared" si="121"/>
        <v>0</v>
      </c>
      <c r="DY28" s="6" t="s">
        <v>111</v>
      </c>
    </row>
    <row r="29" spans="1:141" s="39" customFormat="1" ht="22.9" customHeight="1" x14ac:dyDescent="0.25">
      <c r="A29" s="32" t="s">
        <v>126</v>
      </c>
      <c r="B29" s="33" t="s">
        <v>188</v>
      </c>
      <c r="C29" s="34" t="s">
        <v>110</v>
      </c>
      <c r="D29" s="38">
        <f>D21</f>
        <v>2601.9218713865494</v>
      </c>
      <c r="E29" s="38">
        <f t="shared" ref="E29:CR29" si="128">E21</f>
        <v>0</v>
      </c>
      <c r="F29" s="38">
        <f t="shared" si="128"/>
        <v>353.174706261099</v>
      </c>
      <c r="G29" s="38">
        <f t="shared" si="128"/>
        <v>0</v>
      </c>
      <c r="H29" s="38">
        <f t="shared" si="128"/>
        <v>0</v>
      </c>
      <c r="I29" s="38">
        <f t="shared" si="128"/>
        <v>0.88300000000000001</v>
      </c>
      <c r="J29" s="38">
        <f t="shared" si="128"/>
        <v>0</v>
      </c>
      <c r="K29" s="38">
        <f t="shared" si="128"/>
        <v>0</v>
      </c>
      <c r="L29" s="38">
        <f t="shared" si="128"/>
        <v>0</v>
      </c>
      <c r="M29" s="38">
        <f t="shared" ref="M29:N29" si="129">M21</f>
        <v>100</v>
      </c>
      <c r="N29" s="38">
        <f t="shared" si="129"/>
        <v>0</v>
      </c>
      <c r="O29" s="38">
        <f t="shared" ref="O29" si="130">O21</f>
        <v>0</v>
      </c>
      <c r="P29" s="38">
        <f t="shared" ref="P29" si="131">P21</f>
        <v>0</v>
      </c>
      <c r="Q29" s="38">
        <f t="shared" si="128"/>
        <v>0</v>
      </c>
      <c r="R29" s="38">
        <f t="shared" si="128"/>
        <v>0</v>
      </c>
      <c r="S29" s="38">
        <f t="shared" si="128"/>
        <v>0</v>
      </c>
      <c r="T29" s="38">
        <f t="shared" si="128"/>
        <v>0</v>
      </c>
      <c r="U29" s="38">
        <f t="shared" si="128"/>
        <v>0</v>
      </c>
      <c r="V29" s="38">
        <f t="shared" si="128"/>
        <v>0</v>
      </c>
      <c r="W29" s="38">
        <f t="shared" si="128"/>
        <v>0</v>
      </c>
      <c r="X29" s="38">
        <f t="shared" si="128"/>
        <v>0</v>
      </c>
      <c r="Y29" s="38">
        <f t="shared" ref="Y29:Z29" si="132">Y21</f>
        <v>0</v>
      </c>
      <c r="Z29" s="38">
        <f t="shared" si="132"/>
        <v>0</v>
      </c>
      <c r="AA29" s="38">
        <f t="shared" ref="AA29" si="133">AA21</f>
        <v>0</v>
      </c>
      <c r="AB29" s="38">
        <f t="shared" ref="AB29" si="134">AB21</f>
        <v>0</v>
      </c>
      <c r="AC29" s="38">
        <f t="shared" si="128"/>
        <v>0</v>
      </c>
      <c r="AD29" s="38">
        <f t="shared" si="128"/>
        <v>0</v>
      </c>
      <c r="AE29" s="38">
        <f t="shared" si="128"/>
        <v>0</v>
      </c>
      <c r="AF29" s="38">
        <f t="shared" si="128"/>
        <v>0</v>
      </c>
      <c r="AG29" s="38">
        <f t="shared" si="128"/>
        <v>0</v>
      </c>
      <c r="AH29" s="38">
        <f t="shared" si="128"/>
        <v>0</v>
      </c>
      <c r="AI29" s="38">
        <f t="shared" si="128"/>
        <v>0</v>
      </c>
      <c r="AJ29" s="38">
        <f t="shared" si="128"/>
        <v>0</v>
      </c>
      <c r="AK29" s="38">
        <f t="shared" ref="AK29:AL29" si="135">AK21</f>
        <v>0</v>
      </c>
      <c r="AL29" s="38">
        <f t="shared" si="135"/>
        <v>0</v>
      </c>
      <c r="AM29" s="38">
        <f t="shared" ref="AM29" si="136">AM21</f>
        <v>0</v>
      </c>
      <c r="AN29" s="38">
        <f t="shared" ref="AN29" si="137">AN21</f>
        <v>0</v>
      </c>
      <c r="AO29" s="38">
        <f t="shared" si="128"/>
        <v>0</v>
      </c>
      <c r="AP29" s="38">
        <f t="shared" si="128"/>
        <v>0</v>
      </c>
      <c r="AQ29" s="38">
        <f t="shared" si="128"/>
        <v>0</v>
      </c>
      <c r="AR29" s="38">
        <f t="shared" si="128"/>
        <v>0</v>
      </c>
      <c r="AS29" s="38">
        <f t="shared" si="128"/>
        <v>0</v>
      </c>
      <c r="AT29" s="38">
        <f t="shared" si="128"/>
        <v>0</v>
      </c>
      <c r="AU29" s="38">
        <f t="shared" si="128"/>
        <v>0</v>
      </c>
      <c r="AV29" s="38">
        <f t="shared" si="128"/>
        <v>0</v>
      </c>
      <c r="AW29" s="38">
        <f t="shared" ref="AW29:AX29" si="138">AW21</f>
        <v>0</v>
      </c>
      <c r="AX29" s="38">
        <f t="shared" si="138"/>
        <v>0</v>
      </c>
      <c r="AY29" s="38">
        <f t="shared" ref="AY29" si="139">AY21</f>
        <v>0</v>
      </c>
      <c r="AZ29" s="38">
        <f t="shared" ref="AZ29" si="140">AZ21</f>
        <v>0</v>
      </c>
      <c r="BA29" s="38">
        <f t="shared" si="128"/>
        <v>0</v>
      </c>
      <c r="BB29" s="38">
        <f t="shared" si="128"/>
        <v>353.174706261099</v>
      </c>
      <c r="BC29" s="38">
        <f t="shared" si="128"/>
        <v>0</v>
      </c>
      <c r="BD29" s="38">
        <f t="shared" si="128"/>
        <v>0</v>
      </c>
      <c r="BE29" s="38">
        <f t="shared" si="128"/>
        <v>0.88300000000000001</v>
      </c>
      <c r="BF29" s="38">
        <f t="shared" si="128"/>
        <v>0</v>
      </c>
      <c r="BG29" s="38">
        <f t="shared" si="128"/>
        <v>0</v>
      </c>
      <c r="BH29" s="38">
        <f t="shared" si="128"/>
        <v>0</v>
      </c>
      <c r="BI29" s="38">
        <f t="shared" ref="BI29:BJ29" si="141">BI21</f>
        <v>100</v>
      </c>
      <c r="BJ29" s="38">
        <f t="shared" si="141"/>
        <v>1</v>
      </c>
      <c r="BK29" s="38">
        <f t="shared" ref="BK29" si="142">BK21</f>
        <v>2</v>
      </c>
      <c r="BL29" s="38">
        <f t="shared" ref="BL29" si="143">BL21</f>
        <v>0</v>
      </c>
      <c r="BM29" s="38">
        <f t="shared" si="128"/>
        <v>0</v>
      </c>
      <c r="BN29" s="38">
        <f t="shared" si="128"/>
        <v>249.16567624999999</v>
      </c>
      <c r="BO29" s="38">
        <f t="shared" si="128"/>
        <v>0</v>
      </c>
      <c r="BP29" s="38">
        <f t="shared" si="128"/>
        <v>0</v>
      </c>
      <c r="BQ29" s="38">
        <f t="shared" si="128"/>
        <v>0.55100000000000005</v>
      </c>
      <c r="BR29" s="38">
        <f t="shared" si="128"/>
        <v>0</v>
      </c>
      <c r="BS29" s="38">
        <f t="shared" si="128"/>
        <v>0</v>
      </c>
      <c r="BT29" s="38">
        <f t="shared" si="128"/>
        <v>0</v>
      </c>
      <c r="BU29" s="38">
        <f t="shared" ref="BU29" si="144">BU21</f>
        <v>0</v>
      </c>
      <c r="BV29" s="38">
        <f t="shared" ref="BV29:BW29" si="145">BV21</f>
        <v>1</v>
      </c>
      <c r="BW29" s="38">
        <f t="shared" si="145"/>
        <v>0</v>
      </c>
      <c r="BX29" s="38">
        <f t="shared" ref="BX29" si="146">BX21</f>
        <v>3</v>
      </c>
      <c r="BY29" s="38">
        <f t="shared" si="128"/>
        <v>0</v>
      </c>
      <c r="BZ29" s="38">
        <f t="shared" si="128"/>
        <v>4.0630812499999998</v>
      </c>
      <c r="CA29" s="38">
        <f t="shared" si="128"/>
        <v>0</v>
      </c>
      <c r="CB29" s="38">
        <f t="shared" si="128"/>
        <v>0</v>
      </c>
      <c r="CC29" s="38">
        <f t="shared" si="128"/>
        <v>0</v>
      </c>
      <c r="CD29" s="38">
        <f t="shared" si="128"/>
        <v>0</v>
      </c>
      <c r="CE29" s="38">
        <f t="shared" si="128"/>
        <v>0</v>
      </c>
      <c r="CF29" s="38">
        <f t="shared" si="128"/>
        <v>0</v>
      </c>
      <c r="CG29" s="38">
        <f t="shared" ref="CG29" si="147">CG21</f>
        <v>0</v>
      </c>
      <c r="CH29" s="38">
        <f t="shared" si="128"/>
        <v>0</v>
      </c>
      <c r="CI29" s="38">
        <f t="shared" ref="CI29:CJ29" si="148">CI21</f>
        <v>0</v>
      </c>
      <c r="CJ29" s="38">
        <f t="shared" si="148"/>
        <v>1</v>
      </c>
      <c r="CK29" s="38">
        <f t="shared" si="128"/>
        <v>0</v>
      </c>
      <c r="CL29" s="38">
        <f t="shared" si="128"/>
        <v>0</v>
      </c>
      <c r="CM29" s="38">
        <f t="shared" si="128"/>
        <v>0</v>
      </c>
      <c r="CN29" s="38">
        <f t="shared" si="128"/>
        <v>0</v>
      </c>
      <c r="CO29" s="38">
        <f t="shared" si="128"/>
        <v>0</v>
      </c>
      <c r="CP29" s="38">
        <f t="shared" si="128"/>
        <v>0</v>
      </c>
      <c r="CQ29" s="38">
        <f t="shared" si="128"/>
        <v>0</v>
      </c>
      <c r="CR29" s="38">
        <f t="shared" si="128"/>
        <v>0</v>
      </c>
      <c r="CS29" s="38">
        <f t="shared" ref="CS29" si="149">CS21</f>
        <v>0</v>
      </c>
      <c r="CT29" s="38">
        <f t="shared" ref="CT29" si="150">CT21</f>
        <v>0</v>
      </c>
      <c r="CU29" s="38">
        <f t="shared" ref="CU29:CV29" si="151">CU21</f>
        <v>0</v>
      </c>
      <c r="CV29" s="38">
        <f t="shared" si="151"/>
        <v>0</v>
      </c>
      <c r="CW29" s="38">
        <f t="shared" ref="CW29:DP29" si="152">CW21</f>
        <v>0</v>
      </c>
      <c r="CX29" s="38">
        <f t="shared" si="152"/>
        <v>245.10259500000001</v>
      </c>
      <c r="CY29" s="38">
        <f t="shared" si="152"/>
        <v>0</v>
      </c>
      <c r="CZ29" s="38">
        <f t="shared" si="152"/>
        <v>0</v>
      </c>
      <c r="DA29" s="38">
        <f t="shared" si="152"/>
        <v>0.55100000000000005</v>
      </c>
      <c r="DB29" s="38">
        <f t="shared" si="152"/>
        <v>0</v>
      </c>
      <c r="DC29" s="38">
        <f t="shared" si="152"/>
        <v>0</v>
      </c>
      <c r="DD29" s="38">
        <f t="shared" si="152"/>
        <v>0</v>
      </c>
      <c r="DE29" s="38">
        <f t="shared" ref="DE29:DF29" si="153">DE21</f>
        <v>0</v>
      </c>
      <c r="DF29" s="38">
        <f t="shared" si="153"/>
        <v>0</v>
      </c>
      <c r="DG29" s="38">
        <f t="shared" ref="DG29" si="154">DG21</f>
        <v>0</v>
      </c>
      <c r="DH29" s="38">
        <f t="shared" ref="DH29" si="155">DH21</f>
        <v>2</v>
      </c>
      <c r="DI29" s="38">
        <f t="shared" si="152"/>
        <v>0</v>
      </c>
      <c r="DJ29" s="38">
        <f t="shared" si="152"/>
        <v>3.8980812500000002</v>
      </c>
      <c r="DK29" s="38">
        <f t="shared" si="152"/>
        <v>0</v>
      </c>
      <c r="DL29" s="38">
        <f t="shared" si="152"/>
        <v>0</v>
      </c>
      <c r="DM29" s="38">
        <f t="shared" si="152"/>
        <v>0</v>
      </c>
      <c r="DN29" s="38">
        <f t="shared" si="152"/>
        <v>0</v>
      </c>
      <c r="DO29" s="38">
        <f t="shared" si="152"/>
        <v>0</v>
      </c>
      <c r="DP29" s="38">
        <f t="shared" si="152"/>
        <v>0</v>
      </c>
      <c r="DQ29" s="38">
        <f t="shared" ref="DQ29" si="156">DQ21</f>
        <v>0</v>
      </c>
      <c r="DR29" s="38">
        <f t="shared" ref="DR29:DS29" si="157">DR21</f>
        <v>1</v>
      </c>
      <c r="DS29" s="38">
        <f t="shared" si="157"/>
        <v>0</v>
      </c>
      <c r="DT29" s="38">
        <f t="shared" ref="DT29" si="158">DT21</f>
        <v>0</v>
      </c>
      <c r="DU29" s="38">
        <v>0</v>
      </c>
      <c r="DV29" s="38">
        <v>0</v>
      </c>
      <c r="DW29" s="38">
        <v>0</v>
      </c>
      <c r="DX29" s="38">
        <v>0</v>
      </c>
      <c r="DY29" s="6" t="s">
        <v>111</v>
      </c>
      <c r="EK29" s="26"/>
    </row>
    <row r="30" spans="1:141" ht="39" customHeight="1" x14ac:dyDescent="0.25">
      <c r="A30" s="29" t="s">
        <v>127</v>
      </c>
      <c r="B30" s="30" t="s">
        <v>128</v>
      </c>
      <c r="C30" s="31" t="s">
        <v>110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0</v>
      </c>
      <c r="CL30" s="37">
        <v>0</v>
      </c>
      <c r="CM30" s="37">
        <v>0</v>
      </c>
      <c r="CN30" s="37">
        <v>0</v>
      </c>
      <c r="CO30" s="37">
        <v>0</v>
      </c>
      <c r="CP30" s="37">
        <v>0</v>
      </c>
      <c r="CQ30" s="37">
        <v>0</v>
      </c>
      <c r="CR30" s="37">
        <v>0</v>
      </c>
      <c r="CS30" s="37">
        <v>0</v>
      </c>
      <c r="CT30" s="37">
        <v>0</v>
      </c>
      <c r="CU30" s="37">
        <v>0</v>
      </c>
      <c r="CV30" s="37">
        <v>0</v>
      </c>
      <c r="CW30" s="37">
        <v>0</v>
      </c>
      <c r="CX30" s="37">
        <v>0</v>
      </c>
      <c r="CY30" s="37">
        <v>0</v>
      </c>
      <c r="CZ30" s="37">
        <v>0</v>
      </c>
      <c r="DA30" s="37">
        <v>0</v>
      </c>
      <c r="DB30" s="37">
        <v>0</v>
      </c>
      <c r="DC30" s="37">
        <v>0</v>
      </c>
      <c r="DD30" s="37">
        <v>0</v>
      </c>
      <c r="DE30" s="37">
        <v>0</v>
      </c>
      <c r="DF30" s="37">
        <v>0</v>
      </c>
      <c r="DG30" s="37">
        <v>0</v>
      </c>
      <c r="DH30" s="37">
        <v>0</v>
      </c>
      <c r="DI30" s="37">
        <v>0</v>
      </c>
      <c r="DJ30" s="37">
        <v>0</v>
      </c>
      <c r="DK30" s="37">
        <v>0</v>
      </c>
      <c r="DL30" s="37">
        <v>0</v>
      </c>
      <c r="DM30" s="37">
        <v>0</v>
      </c>
      <c r="DN30" s="37">
        <v>0</v>
      </c>
      <c r="DO30" s="37">
        <v>0</v>
      </c>
      <c r="DP30" s="37">
        <v>0</v>
      </c>
      <c r="DQ30" s="37">
        <v>0</v>
      </c>
      <c r="DR30" s="37">
        <v>0</v>
      </c>
      <c r="DS30" s="37">
        <v>0</v>
      </c>
      <c r="DT30" s="37">
        <v>0</v>
      </c>
      <c r="DU30" s="37">
        <v>0</v>
      </c>
      <c r="DV30" s="37">
        <v>0</v>
      </c>
      <c r="DW30" s="37">
        <v>0</v>
      </c>
      <c r="DX30" s="37">
        <v>0</v>
      </c>
      <c r="DY30" s="6" t="s">
        <v>111</v>
      </c>
    </row>
    <row r="31" spans="1:141" ht="78" customHeight="1" x14ac:dyDescent="0.25">
      <c r="A31" s="29" t="s">
        <v>129</v>
      </c>
      <c r="B31" s="30" t="s">
        <v>130</v>
      </c>
      <c r="C31" s="31" t="s">
        <v>110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7">
        <v>0</v>
      </c>
      <c r="CL31" s="37">
        <v>0</v>
      </c>
      <c r="CM31" s="37">
        <v>0</v>
      </c>
      <c r="CN31" s="37">
        <v>0</v>
      </c>
      <c r="CO31" s="37">
        <v>0</v>
      </c>
      <c r="CP31" s="37">
        <v>0</v>
      </c>
      <c r="CQ31" s="37">
        <v>0</v>
      </c>
      <c r="CR31" s="37">
        <v>0</v>
      </c>
      <c r="CS31" s="37">
        <v>0</v>
      </c>
      <c r="CT31" s="37">
        <v>0</v>
      </c>
      <c r="CU31" s="37">
        <v>0</v>
      </c>
      <c r="CV31" s="37">
        <v>0</v>
      </c>
      <c r="CW31" s="37">
        <v>0</v>
      </c>
      <c r="CX31" s="37">
        <v>0</v>
      </c>
      <c r="CY31" s="37">
        <v>0</v>
      </c>
      <c r="CZ31" s="37">
        <v>0</v>
      </c>
      <c r="DA31" s="37">
        <v>0</v>
      </c>
      <c r="DB31" s="37">
        <v>0</v>
      </c>
      <c r="DC31" s="37">
        <v>0</v>
      </c>
      <c r="DD31" s="37">
        <v>0</v>
      </c>
      <c r="DE31" s="37">
        <v>0</v>
      </c>
      <c r="DF31" s="37">
        <v>0</v>
      </c>
      <c r="DG31" s="37">
        <v>0</v>
      </c>
      <c r="DH31" s="37">
        <v>0</v>
      </c>
      <c r="DI31" s="37">
        <v>0</v>
      </c>
      <c r="DJ31" s="37">
        <v>0</v>
      </c>
      <c r="DK31" s="37">
        <v>0</v>
      </c>
      <c r="DL31" s="37">
        <v>0</v>
      </c>
      <c r="DM31" s="37">
        <v>0</v>
      </c>
      <c r="DN31" s="37">
        <v>0</v>
      </c>
      <c r="DO31" s="37">
        <v>0</v>
      </c>
      <c r="DP31" s="37">
        <v>0</v>
      </c>
      <c r="DQ31" s="37">
        <v>0</v>
      </c>
      <c r="DR31" s="37">
        <v>0</v>
      </c>
      <c r="DS31" s="37">
        <v>0</v>
      </c>
      <c r="DT31" s="37">
        <v>0</v>
      </c>
      <c r="DU31" s="37">
        <v>0</v>
      </c>
      <c r="DV31" s="37">
        <v>0</v>
      </c>
      <c r="DW31" s="37">
        <v>0</v>
      </c>
      <c r="DX31" s="37">
        <v>0</v>
      </c>
      <c r="DY31" s="6" t="s">
        <v>111</v>
      </c>
    </row>
    <row r="32" spans="1:141" ht="45" customHeight="1" x14ac:dyDescent="0.25">
      <c r="A32" s="29" t="s">
        <v>131</v>
      </c>
      <c r="B32" s="30" t="s">
        <v>133</v>
      </c>
      <c r="C32" s="31" t="s">
        <v>110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0</v>
      </c>
      <c r="BV32" s="37">
        <v>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0</v>
      </c>
      <c r="CG32" s="37">
        <v>0</v>
      </c>
      <c r="CH32" s="37">
        <v>0</v>
      </c>
      <c r="CI32" s="37">
        <v>0</v>
      </c>
      <c r="CJ32" s="37">
        <v>0</v>
      </c>
      <c r="CK32" s="37">
        <v>0</v>
      </c>
      <c r="CL32" s="37">
        <v>0</v>
      </c>
      <c r="CM32" s="37">
        <v>0</v>
      </c>
      <c r="CN32" s="37">
        <v>0</v>
      </c>
      <c r="CO32" s="37">
        <v>0</v>
      </c>
      <c r="CP32" s="37">
        <v>0</v>
      </c>
      <c r="CQ32" s="37">
        <v>0</v>
      </c>
      <c r="CR32" s="37">
        <v>0</v>
      </c>
      <c r="CS32" s="37">
        <v>0</v>
      </c>
      <c r="CT32" s="37">
        <v>0</v>
      </c>
      <c r="CU32" s="37">
        <v>0</v>
      </c>
      <c r="CV32" s="37">
        <v>0</v>
      </c>
      <c r="CW32" s="37">
        <v>0</v>
      </c>
      <c r="CX32" s="37">
        <v>0</v>
      </c>
      <c r="CY32" s="37">
        <v>0</v>
      </c>
      <c r="CZ32" s="37">
        <v>0</v>
      </c>
      <c r="DA32" s="37">
        <v>0</v>
      </c>
      <c r="DB32" s="37">
        <v>0</v>
      </c>
      <c r="DC32" s="37">
        <v>0</v>
      </c>
      <c r="DD32" s="37">
        <v>0</v>
      </c>
      <c r="DE32" s="37">
        <v>0</v>
      </c>
      <c r="DF32" s="37">
        <v>0</v>
      </c>
      <c r="DG32" s="37">
        <v>0</v>
      </c>
      <c r="DH32" s="37">
        <v>0</v>
      </c>
      <c r="DI32" s="37">
        <v>0</v>
      </c>
      <c r="DJ32" s="37">
        <v>0</v>
      </c>
      <c r="DK32" s="37">
        <v>0</v>
      </c>
      <c r="DL32" s="37">
        <v>0</v>
      </c>
      <c r="DM32" s="37">
        <v>0</v>
      </c>
      <c r="DN32" s="37">
        <v>0</v>
      </c>
      <c r="DO32" s="37">
        <v>0</v>
      </c>
      <c r="DP32" s="37">
        <v>0</v>
      </c>
      <c r="DQ32" s="37">
        <v>0</v>
      </c>
      <c r="DR32" s="37">
        <v>0</v>
      </c>
      <c r="DS32" s="37">
        <v>0</v>
      </c>
      <c r="DT32" s="37">
        <v>0</v>
      </c>
      <c r="DU32" s="37">
        <v>0</v>
      </c>
      <c r="DV32" s="37">
        <v>0</v>
      </c>
      <c r="DW32" s="37">
        <v>0</v>
      </c>
      <c r="DX32" s="37">
        <v>0</v>
      </c>
      <c r="DY32" s="6" t="s">
        <v>111</v>
      </c>
    </row>
    <row r="33" spans="1:129" ht="43.5" customHeight="1" x14ac:dyDescent="0.25">
      <c r="A33" s="29" t="s">
        <v>132</v>
      </c>
      <c r="B33" s="30" t="s">
        <v>133</v>
      </c>
      <c r="C33" s="31" t="s">
        <v>110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0</v>
      </c>
      <c r="CL33" s="37">
        <v>0</v>
      </c>
      <c r="CM33" s="37">
        <v>0</v>
      </c>
      <c r="CN33" s="37">
        <v>0</v>
      </c>
      <c r="CO33" s="37">
        <v>0</v>
      </c>
      <c r="CP33" s="37">
        <v>0</v>
      </c>
      <c r="CQ33" s="37">
        <v>0</v>
      </c>
      <c r="CR33" s="37">
        <v>0</v>
      </c>
      <c r="CS33" s="37">
        <v>0</v>
      </c>
      <c r="CT33" s="37">
        <v>0</v>
      </c>
      <c r="CU33" s="37">
        <v>0</v>
      </c>
      <c r="CV33" s="37">
        <v>0</v>
      </c>
      <c r="CW33" s="37">
        <v>0</v>
      </c>
      <c r="CX33" s="37">
        <v>0</v>
      </c>
      <c r="CY33" s="37">
        <v>0</v>
      </c>
      <c r="CZ33" s="37">
        <v>0</v>
      </c>
      <c r="DA33" s="37">
        <v>0</v>
      </c>
      <c r="DB33" s="37">
        <v>0</v>
      </c>
      <c r="DC33" s="37">
        <v>0</v>
      </c>
      <c r="DD33" s="37">
        <v>0</v>
      </c>
      <c r="DE33" s="37">
        <v>0</v>
      </c>
      <c r="DF33" s="37">
        <v>0</v>
      </c>
      <c r="DG33" s="37">
        <v>0</v>
      </c>
      <c r="DH33" s="37">
        <v>0</v>
      </c>
      <c r="DI33" s="37">
        <v>0</v>
      </c>
      <c r="DJ33" s="37">
        <v>0</v>
      </c>
      <c r="DK33" s="37">
        <v>0</v>
      </c>
      <c r="DL33" s="37">
        <v>0</v>
      </c>
      <c r="DM33" s="37">
        <v>0</v>
      </c>
      <c r="DN33" s="37">
        <v>0</v>
      </c>
      <c r="DO33" s="37">
        <v>0</v>
      </c>
      <c r="DP33" s="37">
        <v>0</v>
      </c>
      <c r="DQ33" s="37">
        <v>0</v>
      </c>
      <c r="DR33" s="37">
        <v>0</v>
      </c>
      <c r="DS33" s="37">
        <v>0</v>
      </c>
      <c r="DT33" s="37">
        <v>0</v>
      </c>
      <c r="DU33" s="37">
        <v>0</v>
      </c>
      <c r="DV33" s="37">
        <v>0</v>
      </c>
      <c r="DW33" s="37">
        <v>0</v>
      </c>
      <c r="DX33" s="37">
        <v>0</v>
      </c>
      <c r="DY33" s="6" t="s">
        <v>111</v>
      </c>
    </row>
    <row r="34" spans="1:129" ht="60" customHeight="1" x14ac:dyDescent="0.25">
      <c r="A34" s="29" t="s">
        <v>134</v>
      </c>
      <c r="B34" s="30" t="s">
        <v>135</v>
      </c>
      <c r="C34" s="31" t="s">
        <v>110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0</v>
      </c>
      <c r="CF34" s="37">
        <v>0</v>
      </c>
      <c r="CG34" s="37">
        <v>0</v>
      </c>
      <c r="CH34" s="37">
        <v>0</v>
      </c>
      <c r="CI34" s="37">
        <v>0</v>
      </c>
      <c r="CJ34" s="37">
        <v>0</v>
      </c>
      <c r="CK34" s="37">
        <v>0</v>
      </c>
      <c r="CL34" s="37">
        <v>0</v>
      </c>
      <c r="CM34" s="37">
        <v>0</v>
      </c>
      <c r="CN34" s="37">
        <v>0</v>
      </c>
      <c r="CO34" s="37">
        <v>0</v>
      </c>
      <c r="CP34" s="37">
        <v>0</v>
      </c>
      <c r="CQ34" s="37">
        <v>0</v>
      </c>
      <c r="CR34" s="37">
        <v>0</v>
      </c>
      <c r="CS34" s="37">
        <v>0</v>
      </c>
      <c r="CT34" s="37">
        <v>0</v>
      </c>
      <c r="CU34" s="37">
        <v>0</v>
      </c>
      <c r="CV34" s="37">
        <v>0</v>
      </c>
      <c r="CW34" s="37">
        <v>0</v>
      </c>
      <c r="CX34" s="37">
        <v>0</v>
      </c>
      <c r="CY34" s="37">
        <v>0</v>
      </c>
      <c r="CZ34" s="37">
        <v>0</v>
      </c>
      <c r="DA34" s="37">
        <v>0</v>
      </c>
      <c r="DB34" s="37">
        <v>0</v>
      </c>
      <c r="DC34" s="37">
        <v>0</v>
      </c>
      <c r="DD34" s="37">
        <v>0</v>
      </c>
      <c r="DE34" s="37">
        <v>0</v>
      </c>
      <c r="DF34" s="37">
        <v>0</v>
      </c>
      <c r="DG34" s="37">
        <v>0</v>
      </c>
      <c r="DH34" s="37">
        <v>0</v>
      </c>
      <c r="DI34" s="37">
        <v>0</v>
      </c>
      <c r="DJ34" s="37">
        <v>0</v>
      </c>
      <c r="DK34" s="37">
        <v>0</v>
      </c>
      <c r="DL34" s="37">
        <v>0</v>
      </c>
      <c r="DM34" s="37">
        <v>0</v>
      </c>
      <c r="DN34" s="37">
        <v>0</v>
      </c>
      <c r="DO34" s="37">
        <v>0</v>
      </c>
      <c r="DP34" s="37">
        <v>0</v>
      </c>
      <c r="DQ34" s="37">
        <v>0</v>
      </c>
      <c r="DR34" s="37">
        <v>0</v>
      </c>
      <c r="DS34" s="37">
        <v>0</v>
      </c>
      <c r="DT34" s="37">
        <v>0</v>
      </c>
      <c r="DU34" s="37">
        <v>0</v>
      </c>
      <c r="DV34" s="37">
        <v>0</v>
      </c>
      <c r="DW34" s="37">
        <v>0</v>
      </c>
      <c r="DX34" s="37">
        <v>0</v>
      </c>
      <c r="DY34" s="6" t="s">
        <v>111</v>
      </c>
    </row>
    <row r="35" spans="1:129" ht="32.25" customHeight="1" x14ac:dyDescent="0.25">
      <c r="A35" s="29" t="s">
        <v>136</v>
      </c>
      <c r="B35" s="30" t="s">
        <v>133</v>
      </c>
      <c r="C35" s="31" t="s">
        <v>110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7">
        <v>0</v>
      </c>
      <c r="CL35" s="37">
        <v>0</v>
      </c>
      <c r="CM35" s="37">
        <v>0</v>
      </c>
      <c r="CN35" s="37">
        <v>0</v>
      </c>
      <c r="CO35" s="37">
        <v>0</v>
      </c>
      <c r="CP35" s="37">
        <v>0</v>
      </c>
      <c r="CQ35" s="37">
        <v>0</v>
      </c>
      <c r="CR35" s="37">
        <v>0</v>
      </c>
      <c r="CS35" s="37">
        <v>0</v>
      </c>
      <c r="CT35" s="37">
        <v>0</v>
      </c>
      <c r="CU35" s="37">
        <v>0</v>
      </c>
      <c r="CV35" s="37">
        <v>0</v>
      </c>
      <c r="CW35" s="37">
        <v>0</v>
      </c>
      <c r="CX35" s="37">
        <v>0</v>
      </c>
      <c r="CY35" s="37">
        <v>0</v>
      </c>
      <c r="CZ35" s="37">
        <v>0</v>
      </c>
      <c r="DA35" s="37">
        <v>0</v>
      </c>
      <c r="DB35" s="37">
        <v>0</v>
      </c>
      <c r="DC35" s="37">
        <v>0</v>
      </c>
      <c r="DD35" s="37">
        <v>0</v>
      </c>
      <c r="DE35" s="37">
        <v>0</v>
      </c>
      <c r="DF35" s="37">
        <v>0</v>
      </c>
      <c r="DG35" s="37">
        <v>0</v>
      </c>
      <c r="DH35" s="37">
        <v>0</v>
      </c>
      <c r="DI35" s="37">
        <v>0</v>
      </c>
      <c r="DJ35" s="37">
        <v>0</v>
      </c>
      <c r="DK35" s="37">
        <v>0</v>
      </c>
      <c r="DL35" s="37">
        <v>0</v>
      </c>
      <c r="DM35" s="37">
        <v>0</v>
      </c>
      <c r="DN35" s="37">
        <v>0</v>
      </c>
      <c r="DO35" s="37">
        <v>0</v>
      </c>
      <c r="DP35" s="37">
        <v>0</v>
      </c>
      <c r="DQ35" s="37">
        <v>0</v>
      </c>
      <c r="DR35" s="37">
        <v>0</v>
      </c>
      <c r="DS35" s="37">
        <v>0</v>
      </c>
      <c r="DT35" s="37">
        <v>0</v>
      </c>
      <c r="DU35" s="37">
        <v>0</v>
      </c>
      <c r="DV35" s="37">
        <v>0</v>
      </c>
      <c r="DW35" s="37">
        <v>0</v>
      </c>
      <c r="DX35" s="37">
        <v>0</v>
      </c>
      <c r="DY35" s="6" t="s">
        <v>111</v>
      </c>
    </row>
    <row r="36" spans="1:129" ht="37.5" customHeight="1" x14ac:dyDescent="0.25">
      <c r="A36" s="29" t="s">
        <v>137</v>
      </c>
      <c r="B36" s="30" t="s">
        <v>133</v>
      </c>
      <c r="C36" s="31" t="s">
        <v>110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37">
        <v>0</v>
      </c>
      <c r="CR36" s="37">
        <v>0</v>
      </c>
      <c r="CS36" s="37">
        <v>0</v>
      </c>
      <c r="CT36" s="37">
        <v>0</v>
      </c>
      <c r="CU36" s="37">
        <v>0</v>
      </c>
      <c r="CV36" s="37">
        <v>0</v>
      </c>
      <c r="CW36" s="37">
        <v>0</v>
      </c>
      <c r="CX36" s="37">
        <v>0</v>
      </c>
      <c r="CY36" s="37">
        <v>0</v>
      </c>
      <c r="CZ36" s="37">
        <v>0</v>
      </c>
      <c r="DA36" s="37">
        <v>0</v>
      </c>
      <c r="DB36" s="37">
        <v>0</v>
      </c>
      <c r="DC36" s="37">
        <v>0</v>
      </c>
      <c r="DD36" s="37">
        <v>0</v>
      </c>
      <c r="DE36" s="37">
        <v>0</v>
      </c>
      <c r="DF36" s="37">
        <v>0</v>
      </c>
      <c r="DG36" s="37">
        <v>0</v>
      </c>
      <c r="DH36" s="37">
        <v>0</v>
      </c>
      <c r="DI36" s="37">
        <v>0</v>
      </c>
      <c r="DJ36" s="37">
        <v>0</v>
      </c>
      <c r="DK36" s="37">
        <v>0</v>
      </c>
      <c r="DL36" s="37">
        <v>0</v>
      </c>
      <c r="DM36" s="37">
        <v>0</v>
      </c>
      <c r="DN36" s="37">
        <v>0</v>
      </c>
      <c r="DO36" s="37">
        <v>0</v>
      </c>
      <c r="DP36" s="37">
        <v>0</v>
      </c>
      <c r="DQ36" s="37">
        <v>0</v>
      </c>
      <c r="DR36" s="37">
        <v>0</v>
      </c>
      <c r="DS36" s="37">
        <v>0</v>
      </c>
      <c r="DT36" s="37">
        <v>0</v>
      </c>
      <c r="DU36" s="37">
        <v>0</v>
      </c>
      <c r="DV36" s="37">
        <v>0</v>
      </c>
      <c r="DW36" s="37">
        <v>0</v>
      </c>
      <c r="DX36" s="37">
        <v>0</v>
      </c>
      <c r="DY36" s="6" t="s">
        <v>111</v>
      </c>
    </row>
    <row r="37" spans="1:129" ht="33.75" customHeight="1" x14ac:dyDescent="0.25">
      <c r="A37" s="29" t="s">
        <v>138</v>
      </c>
      <c r="B37" s="30" t="s">
        <v>139</v>
      </c>
      <c r="C37" s="31" t="s">
        <v>110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0</v>
      </c>
      <c r="CL37" s="37">
        <v>0</v>
      </c>
      <c r="CM37" s="37">
        <v>0</v>
      </c>
      <c r="CN37" s="37">
        <v>0</v>
      </c>
      <c r="CO37" s="37">
        <v>0</v>
      </c>
      <c r="CP37" s="37">
        <v>0</v>
      </c>
      <c r="CQ37" s="37">
        <v>0</v>
      </c>
      <c r="CR37" s="37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37">
        <v>0</v>
      </c>
      <c r="DE37" s="37">
        <v>0</v>
      </c>
      <c r="DF37" s="37">
        <v>0</v>
      </c>
      <c r="DG37" s="37">
        <v>0</v>
      </c>
      <c r="DH37" s="37">
        <v>0</v>
      </c>
      <c r="DI37" s="37">
        <v>0</v>
      </c>
      <c r="DJ37" s="37">
        <v>0</v>
      </c>
      <c r="DK37" s="37">
        <v>0</v>
      </c>
      <c r="DL37" s="37">
        <v>0</v>
      </c>
      <c r="DM37" s="37">
        <v>0</v>
      </c>
      <c r="DN37" s="37">
        <v>0</v>
      </c>
      <c r="DO37" s="37">
        <v>0</v>
      </c>
      <c r="DP37" s="37">
        <v>0</v>
      </c>
      <c r="DQ37" s="37">
        <v>0</v>
      </c>
      <c r="DR37" s="37">
        <v>0</v>
      </c>
      <c r="DS37" s="37">
        <v>0</v>
      </c>
      <c r="DT37" s="37">
        <v>0</v>
      </c>
      <c r="DU37" s="37">
        <v>0</v>
      </c>
      <c r="DV37" s="37">
        <v>0</v>
      </c>
      <c r="DW37" s="37">
        <v>0</v>
      </c>
      <c r="DX37" s="37">
        <v>0</v>
      </c>
      <c r="DY37" s="6" t="s">
        <v>111</v>
      </c>
    </row>
    <row r="38" spans="1:129" ht="53.25" customHeight="1" x14ac:dyDescent="0.25">
      <c r="A38" s="29" t="s">
        <v>140</v>
      </c>
      <c r="B38" s="30" t="s">
        <v>192</v>
      </c>
      <c r="C38" s="31" t="s">
        <v>110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0</v>
      </c>
      <c r="CE38" s="37">
        <v>0</v>
      </c>
      <c r="CF38" s="37">
        <v>0</v>
      </c>
      <c r="CG38" s="37">
        <v>0</v>
      </c>
      <c r="CH38" s="37">
        <v>0</v>
      </c>
      <c r="CI38" s="37">
        <v>0</v>
      </c>
      <c r="CJ38" s="37">
        <v>0</v>
      </c>
      <c r="CK38" s="37">
        <v>0</v>
      </c>
      <c r="CL38" s="37">
        <v>0</v>
      </c>
      <c r="CM38" s="37">
        <v>0</v>
      </c>
      <c r="CN38" s="37">
        <v>0</v>
      </c>
      <c r="CO38" s="37">
        <v>0</v>
      </c>
      <c r="CP38" s="37">
        <v>0</v>
      </c>
      <c r="CQ38" s="37">
        <v>0</v>
      </c>
      <c r="CR38" s="37">
        <v>0</v>
      </c>
      <c r="CS38" s="37">
        <v>0</v>
      </c>
      <c r="CT38" s="37">
        <v>0</v>
      </c>
      <c r="CU38" s="37">
        <v>0</v>
      </c>
      <c r="CV38" s="37">
        <v>0</v>
      </c>
      <c r="CW38" s="37">
        <v>0</v>
      </c>
      <c r="CX38" s="37">
        <v>0</v>
      </c>
      <c r="CY38" s="37">
        <v>0</v>
      </c>
      <c r="CZ38" s="37">
        <v>0</v>
      </c>
      <c r="DA38" s="37">
        <v>0</v>
      </c>
      <c r="DB38" s="37">
        <v>0</v>
      </c>
      <c r="DC38" s="37">
        <v>0</v>
      </c>
      <c r="DD38" s="37">
        <v>0</v>
      </c>
      <c r="DE38" s="37">
        <v>0</v>
      </c>
      <c r="DF38" s="37">
        <v>0</v>
      </c>
      <c r="DG38" s="37">
        <v>0</v>
      </c>
      <c r="DH38" s="37">
        <v>0</v>
      </c>
      <c r="DI38" s="37">
        <v>0</v>
      </c>
      <c r="DJ38" s="37">
        <v>0</v>
      </c>
      <c r="DK38" s="37">
        <v>0</v>
      </c>
      <c r="DL38" s="37">
        <v>0</v>
      </c>
      <c r="DM38" s="37">
        <v>0</v>
      </c>
      <c r="DN38" s="37">
        <v>0</v>
      </c>
      <c r="DO38" s="37">
        <v>0</v>
      </c>
      <c r="DP38" s="37">
        <v>0</v>
      </c>
      <c r="DQ38" s="37">
        <v>0</v>
      </c>
      <c r="DR38" s="37">
        <v>0</v>
      </c>
      <c r="DS38" s="37">
        <v>0</v>
      </c>
      <c r="DT38" s="37">
        <v>0</v>
      </c>
      <c r="DU38" s="37">
        <v>0</v>
      </c>
      <c r="DV38" s="37">
        <v>0</v>
      </c>
      <c r="DW38" s="37">
        <v>0</v>
      </c>
      <c r="DX38" s="37">
        <v>0</v>
      </c>
      <c r="DY38" s="6" t="s">
        <v>111</v>
      </c>
    </row>
    <row r="39" spans="1:129" ht="63.75" customHeight="1" x14ac:dyDescent="0.25">
      <c r="A39" s="29" t="s">
        <v>141</v>
      </c>
      <c r="B39" s="30" t="s">
        <v>142</v>
      </c>
      <c r="C39" s="31" t="s">
        <v>110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0</v>
      </c>
      <c r="CM39" s="37">
        <v>0</v>
      </c>
      <c r="CN39" s="37">
        <v>0</v>
      </c>
      <c r="CO39" s="37">
        <v>0</v>
      </c>
      <c r="CP39" s="37">
        <v>0</v>
      </c>
      <c r="CQ39" s="37">
        <v>0</v>
      </c>
      <c r="CR39" s="37">
        <v>0</v>
      </c>
      <c r="CS39" s="37">
        <v>0</v>
      </c>
      <c r="CT39" s="37">
        <v>0</v>
      </c>
      <c r="CU39" s="37">
        <v>0</v>
      </c>
      <c r="CV39" s="37">
        <v>0</v>
      </c>
      <c r="CW39" s="37">
        <v>0</v>
      </c>
      <c r="CX39" s="37">
        <v>0</v>
      </c>
      <c r="CY39" s="37">
        <v>0</v>
      </c>
      <c r="CZ39" s="37">
        <v>0</v>
      </c>
      <c r="DA39" s="37">
        <v>0</v>
      </c>
      <c r="DB39" s="37">
        <v>0</v>
      </c>
      <c r="DC39" s="37">
        <v>0</v>
      </c>
      <c r="DD39" s="37">
        <v>0</v>
      </c>
      <c r="DE39" s="37">
        <v>0</v>
      </c>
      <c r="DF39" s="37">
        <v>0</v>
      </c>
      <c r="DG39" s="37">
        <v>0</v>
      </c>
      <c r="DH39" s="37">
        <v>0</v>
      </c>
      <c r="DI39" s="37">
        <v>0</v>
      </c>
      <c r="DJ39" s="37">
        <v>0</v>
      </c>
      <c r="DK39" s="37">
        <v>0</v>
      </c>
      <c r="DL39" s="37">
        <v>0</v>
      </c>
      <c r="DM39" s="37">
        <v>0</v>
      </c>
      <c r="DN39" s="37">
        <v>0</v>
      </c>
      <c r="DO39" s="37">
        <v>0</v>
      </c>
      <c r="DP39" s="37">
        <v>0</v>
      </c>
      <c r="DQ39" s="37">
        <v>0</v>
      </c>
      <c r="DR39" s="37">
        <v>0</v>
      </c>
      <c r="DS39" s="37">
        <v>0</v>
      </c>
      <c r="DT39" s="37">
        <v>0</v>
      </c>
      <c r="DU39" s="37">
        <v>0</v>
      </c>
      <c r="DV39" s="37">
        <v>0</v>
      </c>
      <c r="DW39" s="37">
        <v>0</v>
      </c>
      <c r="DX39" s="37">
        <v>0</v>
      </c>
      <c r="DY39" s="6" t="s">
        <v>111</v>
      </c>
    </row>
    <row r="40" spans="1:129" ht="51.75" customHeight="1" x14ac:dyDescent="0.25">
      <c r="A40" s="29" t="s">
        <v>143</v>
      </c>
      <c r="B40" s="30" t="s">
        <v>144</v>
      </c>
      <c r="C40" s="31" t="s">
        <v>110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v>0</v>
      </c>
      <c r="BZ40" s="37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7">
        <v>0</v>
      </c>
      <c r="CL40" s="37">
        <v>0</v>
      </c>
      <c r="CM40" s="37">
        <v>0</v>
      </c>
      <c r="CN40" s="37">
        <v>0</v>
      </c>
      <c r="CO40" s="37">
        <v>0</v>
      </c>
      <c r="CP40" s="37">
        <v>0</v>
      </c>
      <c r="CQ40" s="37">
        <v>0</v>
      </c>
      <c r="CR40" s="37">
        <v>0</v>
      </c>
      <c r="CS40" s="37">
        <v>0</v>
      </c>
      <c r="CT40" s="37">
        <v>0</v>
      </c>
      <c r="CU40" s="37">
        <v>0</v>
      </c>
      <c r="CV40" s="37">
        <v>0</v>
      </c>
      <c r="CW40" s="37">
        <v>0</v>
      </c>
      <c r="CX40" s="37">
        <v>0</v>
      </c>
      <c r="CY40" s="37">
        <v>0</v>
      </c>
      <c r="CZ40" s="37">
        <v>0</v>
      </c>
      <c r="DA40" s="37">
        <v>0</v>
      </c>
      <c r="DB40" s="37">
        <v>0</v>
      </c>
      <c r="DC40" s="37">
        <v>0</v>
      </c>
      <c r="DD40" s="37">
        <v>0</v>
      </c>
      <c r="DE40" s="37">
        <v>0</v>
      </c>
      <c r="DF40" s="37">
        <v>0</v>
      </c>
      <c r="DG40" s="37">
        <v>0</v>
      </c>
      <c r="DH40" s="37">
        <v>0</v>
      </c>
      <c r="DI40" s="37">
        <v>0</v>
      </c>
      <c r="DJ40" s="37">
        <v>0</v>
      </c>
      <c r="DK40" s="37">
        <v>0</v>
      </c>
      <c r="DL40" s="37">
        <v>0</v>
      </c>
      <c r="DM40" s="37">
        <v>0</v>
      </c>
      <c r="DN40" s="37">
        <v>0</v>
      </c>
      <c r="DO40" s="37">
        <v>0</v>
      </c>
      <c r="DP40" s="37">
        <v>0</v>
      </c>
      <c r="DQ40" s="37">
        <v>0</v>
      </c>
      <c r="DR40" s="37">
        <v>0</v>
      </c>
      <c r="DS40" s="37">
        <v>0</v>
      </c>
      <c r="DT40" s="37">
        <v>0</v>
      </c>
      <c r="DU40" s="37">
        <v>0</v>
      </c>
      <c r="DV40" s="37">
        <v>0</v>
      </c>
      <c r="DW40" s="37">
        <v>0</v>
      </c>
      <c r="DX40" s="37">
        <v>0</v>
      </c>
      <c r="DY40" s="6" t="s">
        <v>111</v>
      </c>
    </row>
    <row r="41" spans="1:129" ht="73.5" customHeight="1" x14ac:dyDescent="0.25">
      <c r="A41" s="29" t="s">
        <v>145</v>
      </c>
      <c r="B41" s="30" t="s">
        <v>146</v>
      </c>
      <c r="C41" s="31" t="s">
        <v>110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0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7">
        <v>0</v>
      </c>
      <c r="CL41" s="37">
        <v>0</v>
      </c>
      <c r="CM41" s="37">
        <v>0</v>
      </c>
      <c r="CN41" s="37">
        <v>0</v>
      </c>
      <c r="CO41" s="37">
        <v>0</v>
      </c>
      <c r="CP41" s="37">
        <v>0</v>
      </c>
      <c r="CQ41" s="37">
        <v>0</v>
      </c>
      <c r="CR41" s="37">
        <v>0</v>
      </c>
      <c r="CS41" s="37">
        <v>0</v>
      </c>
      <c r="CT41" s="37">
        <v>0</v>
      </c>
      <c r="CU41" s="37">
        <v>0</v>
      </c>
      <c r="CV41" s="37">
        <v>0</v>
      </c>
      <c r="CW41" s="37">
        <v>0</v>
      </c>
      <c r="CX41" s="37">
        <v>0</v>
      </c>
      <c r="CY41" s="37">
        <v>0</v>
      </c>
      <c r="CZ41" s="37">
        <v>0</v>
      </c>
      <c r="DA41" s="37">
        <v>0</v>
      </c>
      <c r="DB41" s="37">
        <v>0</v>
      </c>
      <c r="DC41" s="37">
        <v>0</v>
      </c>
      <c r="DD41" s="37">
        <v>0</v>
      </c>
      <c r="DE41" s="37">
        <v>0</v>
      </c>
      <c r="DF41" s="37">
        <v>0</v>
      </c>
      <c r="DG41" s="37">
        <v>0</v>
      </c>
      <c r="DH41" s="37">
        <v>0</v>
      </c>
      <c r="DI41" s="37">
        <v>0</v>
      </c>
      <c r="DJ41" s="37">
        <v>0</v>
      </c>
      <c r="DK41" s="37">
        <v>0</v>
      </c>
      <c r="DL41" s="37">
        <v>0</v>
      </c>
      <c r="DM41" s="37">
        <v>0</v>
      </c>
      <c r="DN41" s="37">
        <v>0</v>
      </c>
      <c r="DO41" s="37">
        <v>0</v>
      </c>
      <c r="DP41" s="37">
        <v>0</v>
      </c>
      <c r="DQ41" s="37">
        <v>0</v>
      </c>
      <c r="DR41" s="37">
        <v>0</v>
      </c>
      <c r="DS41" s="37">
        <v>0</v>
      </c>
      <c r="DT41" s="37">
        <v>0</v>
      </c>
      <c r="DU41" s="37">
        <v>0</v>
      </c>
      <c r="DV41" s="37">
        <v>0</v>
      </c>
      <c r="DW41" s="37">
        <v>0</v>
      </c>
      <c r="DX41" s="37">
        <v>0</v>
      </c>
      <c r="DY41" s="6" t="s">
        <v>111</v>
      </c>
    </row>
    <row r="42" spans="1:129" ht="69" customHeight="1" x14ac:dyDescent="0.25">
      <c r="A42" s="29" t="s">
        <v>147</v>
      </c>
      <c r="B42" s="30" t="s">
        <v>148</v>
      </c>
      <c r="C42" s="31" t="s">
        <v>110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0</v>
      </c>
      <c r="BV42" s="37">
        <v>0</v>
      </c>
      <c r="BW42" s="37">
        <v>0</v>
      </c>
      <c r="BX42" s="37">
        <v>0</v>
      </c>
      <c r="BY42" s="37">
        <v>0</v>
      </c>
      <c r="BZ42" s="37">
        <v>0</v>
      </c>
      <c r="CA42" s="37">
        <v>0</v>
      </c>
      <c r="CB42" s="37">
        <v>0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7">
        <v>0</v>
      </c>
      <c r="CL42" s="37">
        <v>0</v>
      </c>
      <c r="CM42" s="37">
        <v>0</v>
      </c>
      <c r="CN42" s="37">
        <v>0</v>
      </c>
      <c r="CO42" s="37">
        <v>0</v>
      </c>
      <c r="CP42" s="37">
        <v>0</v>
      </c>
      <c r="CQ42" s="37">
        <v>0</v>
      </c>
      <c r="CR42" s="37">
        <v>0</v>
      </c>
      <c r="CS42" s="37">
        <v>0</v>
      </c>
      <c r="CT42" s="37">
        <v>0</v>
      </c>
      <c r="CU42" s="37">
        <v>0</v>
      </c>
      <c r="CV42" s="37">
        <v>0</v>
      </c>
      <c r="CW42" s="37">
        <v>0</v>
      </c>
      <c r="CX42" s="37">
        <v>0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37">
        <v>0</v>
      </c>
      <c r="DE42" s="37">
        <v>0</v>
      </c>
      <c r="DF42" s="37">
        <v>0</v>
      </c>
      <c r="DG42" s="37">
        <v>0</v>
      </c>
      <c r="DH42" s="37">
        <v>0</v>
      </c>
      <c r="DI42" s="37">
        <v>0</v>
      </c>
      <c r="DJ42" s="37">
        <v>0</v>
      </c>
      <c r="DK42" s="37">
        <v>0</v>
      </c>
      <c r="DL42" s="37">
        <v>0</v>
      </c>
      <c r="DM42" s="37">
        <v>0</v>
      </c>
      <c r="DN42" s="37">
        <v>0</v>
      </c>
      <c r="DO42" s="37">
        <v>0</v>
      </c>
      <c r="DP42" s="37">
        <v>0</v>
      </c>
      <c r="DQ42" s="37">
        <v>0</v>
      </c>
      <c r="DR42" s="37">
        <v>0</v>
      </c>
      <c r="DS42" s="37">
        <v>0</v>
      </c>
      <c r="DT42" s="37">
        <v>0</v>
      </c>
      <c r="DU42" s="37">
        <v>0</v>
      </c>
      <c r="DV42" s="37">
        <v>0</v>
      </c>
      <c r="DW42" s="37">
        <v>0</v>
      </c>
      <c r="DX42" s="37">
        <v>0</v>
      </c>
      <c r="DY42" s="6" t="s">
        <v>111</v>
      </c>
    </row>
    <row r="43" spans="1:129" ht="46.5" customHeight="1" x14ac:dyDescent="0.25">
      <c r="A43" s="29" t="s">
        <v>149</v>
      </c>
      <c r="B43" s="30" t="s">
        <v>150</v>
      </c>
      <c r="C43" s="31" t="s">
        <v>110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37">
        <v>0</v>
      </c>
      <c r="CR43" s="37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37">
        <v>0</v>
      </c>
      <c r="DE43" s="37">
        <v>0</v>
      </c>
      <c r="DF43" s="37">
        <v>0</v>
      </c>
      <c r="DG43" s="37">
        <v>0</v>
      </c>
      <c r="DH43" s="37">
        <v>0</v>
      </c>
      <c r="DI43" s="37">
        <v>0</v>
      </c>
      <c r="DJ43" s="37">
        <v>0</v>
      </c>
      <c r="DK43" s="37">
        <v>0</v>
      </c>
      <c r="DL43" s="37">
        <v>0</v>
      </c>
      <c r="DM43" s="37">
        <v>0</v>
      </c>
      <c r="DN43" s="37">
        <v>0</v>
      </c>
      <c r="DO43" s="37">
        <v>0</v>
      </c>
      <c r="DP43" s="37">
        <v>0</v>
      </c>
      <c r="DQ43" s="37">
        <v>0</v>
      </c>
      <c r="DR43" s="37">
        <v>0</v>
      </c>
      <c r="DS43" s="37">
        <v>0</v>
      </c>
      <c r="DT43" s="37">
        <v>0</v>
      </c>
      <c r="DU43" s="37">
        <v>0</v>
      </c>
      <c r="DV43" s="37">
        <v>0</v>
      </c>
      <c r="DW43" s="37">
        <v>0</v>
      </c>
      <c r="DX43" s="37">
        <v>0</v>
      </c>
      <c r="DY43" s="6" t="s">
        <v>111</v>
      </c>
    </row>
    <row r="44" spans="1:129" ht="45" customHeight="1" x14ac:dyDescent="0.25">
      <c r="A44" s="29" t="s">
        <v>151</v>
      </c>
      <c r="B44" s="30" t="s">
        <v>152</v>
      </c>
      <c r="C44" s="31" t="s">
        <v>110</v>
      </c>
      <c r="D44" s="37">
        <f>D47+D49</f>
        <v>345.649333576667</v>
      </c>
      <c r="E44" s="37">
        <f t="shared" ref="E44:CR44" si="159">E47+E49</f>
        <v>0</v>
      </c>
      <c r="F44" s="37">
        <f t="shared" si="159"/>
        <v>345.649333576667</v>
      </c>
      <c r="G44" s="37">
        <f t="shared" si="159"/>
        <v>0</v>
      </c>
      <c r="H44" s="37">
        <f t="shared" si="159"/>
        <v>0</v>
      </c>
      <c r="I44" s="37">
        <f t="shared" si="159"/>
        <v>0.88300000000000001</v>
      </c>
      <c r="J44" s="37">
        <f t="shared" si="159"/>
        <v>0</v>
      </c>
      <c r="K44" s="37">
        <f t="shared" si="159"/>
        <v>0</v>
      </c>
      <c r="L44" s="37">
        <f t="shared" si="159"/>
        <v>0</v>
      </c>
      <c r="M44" s="37">
        <f t="shared" ref="M44" si="160">M47+M49</f>
        <v>100</v>
      </c>
      <c r="N44" s="37">
        <f t="shared" si="159"/>
        <v>0</v>
      </c>
      <c r="O44" s="37">
        <f t="shared" ref="O44:P44" si="161">O47+O49</f>
        <v>0</v>
      </c>
      <c r="P44" s="37">
        <f t="shared" si="161"/>
        <v>0</v>
      </c>
      <c r="Q44" s="37">
        <f t="shared" si="159"/>
        <v>0</v>
      </c>
      <c r="R44" s="37">
        <f t="shared" si="159"/>
        <v>0</v>
      </c>
      <c r="S44" s="37">
        <f t="shared" si="159"/>
        <v>0</v>
      </c>
      <c r="T44" s="37">
        <f t="shared" si="159"/>
        <v>0</v>
      </c>
      <c r="U44" s="37">
        <f t="shared" si="159"/>
        <v>0</v>
      </c>
      <c r="V44" s="37">
        <f t="shared" si="159"/>
        <v>0</v>
      </c>
      <c r="W44" s="37">
        <f t="shared" si="159"/>
        <v>0</v>
      </c>
      <c r="X44" s="37">
        <f t="shared" si="159"/>
        <v>0</v>
      </c>
      <c r="Y44" s="37">
        <f t="shared" ref="Y44" si="162">Y47+Y49</f>
        <v>0</v>
      </c>
      <c r="Z44" s="37">
        <f t="shared" si="159"/>
        <v>0</v>
      </c>
      <c r="AA44" s="37">
        <f t="shared" ref="AA44:AB44" si="163">AA47+AA49</f>
        <v>0</v>
      </c>
      <c r="AB44" s="37">
        <f t="shared" si="163"/>
        <v>0</v>
      </c>
      <c r="AC44" s="37">
        <f t="shared" si="159"/>
        <v>0</v>
      </c>
      <c r="AD44" s="37">
        <f t="shared" si="159"/>
        <v>0</v>
      </c>
      <c r="AE44" s="37">
        <f t="shared" si="159"/>
        <v>0</v>
      </c>
      <c r="AF44" s="37">
        <f t="shared" si="159"/>
        <v>0</v>
      </c>
      <c r="AG44" s="37">
        <f t="shared" si="159"/>
        <v>0</v>
      </c>
      <c r="AH44" s="37">
        <f t="shared" si="159"/>
        <v>0</v>
      </c>
      <c r="AI44" s="37">
        <f t="shared" si="159"/>
        <v>0</v>
      </c>
      <c r="AJ44" s="37">
        <f t="shared" si="159"/>
        <v>0</v>
      </c>
      <c r="AK44" s="37">
        <f t="shared" ref="AK44:AL44" si="164">AK47+AK49</f>
        <v>0</v>
      </c>
      <c r="AL44" s="37">
        <f t="shared" si="164"/>
        <v>0</v>
      </c>
      <c r="AM44" s="37">
        <f t="shared" ref="AM44" si="165">AM47+AM49</f>
        <v>0</v>
      </c>
      <c r="AN44" s="37">
        <f t="shared" ref="AN44" si="166">AN47+AN49</f>
        <v>0</v>
      </c>
      <c r="AO44" s="37">
        <f t="shared" si="159"/>
        <v>0</v>
      </c>
      <c r="AP44" s="37">
        <f t="shared" si="159"/>
        <v>0</v>
      </c>
      <c r="AQ44" s="37">
        <f t="shared" si="159"/>
        <v>0</v>
      </c>
      <c r="AR44" s="37">
        <f t="shared" si="159"/>
        <v>0</v>
      </c>
      <c r="AS44" s="37">
        <f t="shared" si="159"/>
        <v>0</v>
      </c>
      <c r="AT44" s="37">
        <f t="shared" si="159"/>
        <v>0</v>
      </c>
      <c r="AU44" s="37">
        <f t="shared" si="159"/>
        <v>0</v>
      </c>
      <c r="AV44" s="37">
        <f t="shared" si="159"/>
        <v>0</v>
      </c>
      <c r="AW44" s="37">
        <f t="shared" ref="AW44:AX44" si="167">AW47+AW49</f>
        <v>0</v>
      </c>
      <c r="AX44" s="37">
        <f t="shared" si="167"/>
        <v>0</v>
      </c>
      <c r="AY44" s="37">
        <f t="shared" ref="AY44" si="168">AY47+AY49</f>
        <v>0</v>
      </c>
      <c r="AZ44" s="37">
        <f t="shared" ref="AZ44" si="169">AZ47+AZ49</f>
        <v>0</v>
      </c>
      <c r="BA44" s="37">
        <f t="shared" si="159"/>
        <v>0</v>
      </c>
      <c r="BB44" s="37">
        <f t="shared" ref="BB44:BL44" si="170">BB47+BB49</f>
        <v>345.649333576667</v>
      </c>
      <c r="BC44" s="37">
        <f t="shared" si="170"/>
        <v>0</v>
      </c>
      <c r="BD44" s="37">
        <f t="shared" si="170"/>
        <v>0</v>
      </c>
      <c r="BE44" s="37">
        <f t="shared" si="170"/>
        <v>0.88300000000000001</v>
      </c>
      <c r="BF44" s="37">
        <f t="shared" si="170"/>
        <v>0</v>
      </c>
      <c r="BG44" s="37">
        <f t="shared" si="170"/>
        <v>0</v>
      </c>
      <c r="BH44" s="37">
        <f t="shared" si="170"/>
        <v>0</v>
      </c>
      <c r="BI44" s="37">
        <f t="shared" si="170"/>
        <v>100</v>
      </c>
      <c r="BJ44" s="37">
        <f t="shared" si="170"/>
        <v>0</v>
      </c>
      <c r="BK44" s="37">
        <f t="shared" si="170"/>
        <v>0</v>
      </c>
      <c r="BL44" s="37">
        <f t="shared" si="170"/>
        <v>0</v>
      </c>
      <c r="BM44" s="37">
        <f t="shared" si="159"/>
        <v>0</v>
      </c>
      <c r="BN44" s="37">
        <f t="shared" si="159"/>
        <v>244.056645</v>
      </c>
      <c r="BO44" s="37">
        <f t="shared" si="159"/>
        <v>0</v>
      </c>
      <c r="BP44" s="37">
        <f t="shared" si="159"/>
        <v>0</v>
      </c>
      <c r="BQ44" s="37">
        <f t="shared" si="159"/>
        <v>0.55100000000000005</v>
      </c>
      <c r="BR44" s="37">
        <f t="shared" si="159"/>
        <v>0</v>
      </c>
      <c r="BS44" s="37">
        <f t="shared" si="159"/>
        <v>0</v>
      </c>
      <c r="BT44" s="37">
        <f t="shared" si="159"/>
        <v>0</v>
      </c>
      <c r="BU44" s="37">
        <f t="shared" ref="BU44" si="171">BU47+BU49</f>
        <v>0</v>
      </c>
      <c r="BV44" s="37">
        <f t="shared" ref="BV44:BW44" si="172">BV47+BV49</f>
        <v>0</v>
      </c>
      <c r="BW44" s="37">
        <f t="shared" si="172"/>
        <v>0</v>
      </c>
      <c r="BX44" s="37">
        <f t="shared" ref="BX44" si="173">BX47+BX49</f>
        <v>0</v>
      </c>
      <c r="BY44" s="37">
        <f t="shared" si="159"/>
        <v>0</v>
      </c>
      <c r="BZ44" s="37">
        <f t="shared" si="159"/>
        <v>0</v>
      </c>
      <c r="CA44" s="37">
        <f t="shared" si="159"/>
        <v>0</v>
      </c>
      <c r="CB44" s="37">
        <f t="shared" si="159"/>
        <v>0</v>
      </c>
      <c r="CC44" s="37">
        <f t="shared" si="159"/>
        <v>0</v>
      </c>
      <c r="CD44" s="37">
        <f t="shared" si="159"/>
        <v>0</v>
      </c>
      <c r="CE44" s="37">
        <f t="shared" si="159"/>
        <v>0</v>
      </c>
      <c r="CF44" s="37">
        <f t="shared" si="159"/>
        <v>0</v>
      </c>
      <c r="CG44" s="37">
        <f t="shared" ref="CG44:CH44" si="174">CG47+CG49</f>
        <v>0</v>
      </c>
      <c r="CH44" s="37">
        <f t="shared" si="174"/>
        <v>0</v>
      </c>
      <c r="CI44" s="37">
        <f t="shared" ref="CI44" si="175">CI47+CI49</f>
        <v>0</v>
      </c>
      <c r="CJ44" s="37">
        <f t="shared" ref="CJ44" si="176">CJ47+CJ49</f>
        <v>0</v>
      </c>
      <c r="CK44" s="37">
        <f t="shared" si="159"/>
        <v>0</v>
      </c>
      <c r="CL44" s="37">
        <f t="shared" si="159"/>
        <v>0</v>
      </c>
      <c r="CM44" s="37">
        <f t="shared" si="159"/>
        <v>0</v>
      </c>
      <c r="CN44" s="37">
        <f t="shared" si="159"/>
        <v>0</v>
      </c>
      <c r="CO44" s="37">
        <f t="shared" si="159"/>
        <v>0</v>
      </c>
      <c r="CP44" s="37">
        <f t="shared" si="159"/>
        <v>0</v>
      </c>
      <c r="CQ44" s="37">
        <f t="shared" si="159"/>
        <v>0</v>
      </c>
      <c r="CR44" s="37">
        <f t="shared" si="159"/>
        <v>0</v>
      </c>
      <c r="CS44" s="37">
        <f t="shared" ref="CS44" si="177">CS47+CS49</f>
        <v>0</v>
      </c>
      <c r="CT44" s="37">
        <f t="shared" ref="CT44" si="178">CT47+CT49</f>
        <v>0</v>
      </c>
      <c r="CU44" s="37">
        <f t="shared" ref="CU44:CV44" si="179">CU47+CU49</f>
        <v>0</v>
      </c>
      <c r="CV44" s="37">
        <f t="shared" si="179"/>
        <v>0</v>
      </c>
      <c r="CW44" s="37">
        <f t="shared" ref="CW44:DX44" si="180">CW47+CW49</f>
        <v>0</v>
      </c>
      <c r="CX44" s="37">
        <f t="shared" si="180"/>
        <v>244.056645</v>
      </c>
      <c r="CY44" s="37">
        <f t="shared" si="180"/>
        <v>0</v>
      </c>
      <c r="CZ44" s="37">
        <f t="shared" si="180"/>
        <v>0</v>
      </c>
      <c r="DA44" s="37">
        <f t="shared" si="180"/>
        <v>0.55100000000000005</v>
      </c>
      <c r="DB44" s="37">
        <f t="shared" si="180"/>
        <v>0</v>
      </c>
      <c r="DC44" s="37">
        <f t="shared" si="180"/>
        <v>0</v>
      </c>
      <c r="DD44" s="37">
        <f t="shared" si="180"/>
        <v>0</v>
      </c>
      <c r="DE44" s="37">
        <f t="shared" ref="DE44:DF44" si="181">DE47+DE49</f>
        <v>0</v>
      </c>
      <c r="DF44" s="37">
        <f t="shared" si="181"/>
        <v>0</v>
      </c>
      <c r="DG44" s="37">
        <f t="shared" ref="DG44" si="182">DG47+DG49</f>
        <v>0</v>
      </c>
      <c r="DH44" s="37">
        <f t="shared" ref="DH44" si="183">DH47+DH49</f>
        <v>0</v>
      </c>
      <c r="DI44" s="37">
        <f t="shared" si="180"/>
        <v>0</v>
      </c>
      <c r="DJ44" s="37">
        <f t="shared" si="180"/>
        <v>0</v>
      </c>
      <c r="DK44" s="37">
        <f t="shared" si="180"/>
        <v>0</v>
      </c>
      <c r="DL44" s="37">
        <f t="shared" si="180"/>
        <v>0</v>
      </c>
      <c r="DM44" s="37">
        <f t="shared" si="180"/>
        <v>0</v>
      </c>
      <c r="DN44" s="37">
        <f t="shared" si="180"/>
        <v>0</v>
      </c>
      <c r="DO44" s="37">
        <f t="shared" si="180"/>
        <v>0</v>
      </c>
      <c r="DP44" s="37">
        <f t="shared" si="180"/>
        <v>0</v>
      </c>
      <c r="DQ44" s="37">
        <f t="shared" ref="DQ44" si="184">DQ47+DQ49</f>
        <v>0</v>
      </c>
      <c r="DR44" s="37">
        <f t="shared" ref="DR44:DS44" si="185">DR47+DR49</f>
        <v>0</v>
      </c>
      <c r="DS44" s="37">
        <f t="shared" si="185"/>
        <v>0</v>
      </c>
      <c r="DT44" s="37">
        <f t="shared" ref="DT44" si="186">DT47+DT49</f>
        <v>0</v>
      </c>
      <c r="DU44" s="37">
        <f t="shared" si="180"/>
        <v>0</v>
      </c>
      <c r="DV44" s="37">
        <f t="shared" si="180"/>
        <v>0</v>
      </c>
      <c r="DW44" s="37">
        <f t="shared" si="180"/>
        <v>0</v>
      </c>
      <c r="DX44" s="37">
        <f t="shared" si="180"/>
        <v>0</v>
      </c>
      <c r="DY44" s="6" t="s">
        <v>111</v>
      </c>
    </row>
    <row r="45" spans="1:129" ht="41.25" customHeight="1" x14ac:dyDescent="0.25">
      <c r="A45" s="29" t="s">
        <v>153</v>
      </c>
      <c r="B45" s="30" t="s">
        <v>154</v>
      </c>
      <c r="C45" s="31" t="s">
        <v>110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37"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37">
        <v>0</v>
      </c>
      <c r="DE45" s="37">
        <v>0</v>
      </c>
      <c r="DF45" s="37">
        <v>0</v>
      </c>
      <c r="DG45" s="37">
        <v>0</v>
      </c>
      <c r="DH45" s="37">
        <v>0</v>
      </c>
      <c r="DI45" s="37">
        <v>0</v>
      </c>
      <c r="DJ45" s="37">
        <v>0</v>
      </c>
      <c r="DK45" s="37">
        <v>0</v>
      </c>
      <c r="DL45" s="37">
        <v>0</v>
      </c>
      <c r="DM45" s="37">
        <v>0</v>
      </c>
      <c r="DN45" s="37">
        <v>0</v>
      </c>
      <c r="DO45" s="37">
        <v>0</v>
      </c>
      <c r="DP45" s="37">
        <v>0</v>
      </c>
      <c r="DQ45" s="37">
        <v>0</v>
      </c>
      <c r="DR45" s="37">
        <v>0</v>
      </c>
      <c r="DS45" s="37">
        <v>0</v>
      </c>
      <c r="DT45" s="37">
        <v>0</v>
      </c>
      <c r="DU45" s="37">
        <v>0</v>
      </c>
      <c r="DV45" s="37">
        <v>0</v>
      </c>
      <c r="DW45" s="37">
        <v>0</v>
      </c>
      <c r="DX45" s="37">
        <v>0</v>
      </c>
      <c r="DY45" s="6" t="s">
        <v>111</v>
      </c>
    </row>
    <row r="46" spans="1:129" ht="28.5" customHeight="1" x14ac:dyDescent="0.25">
      <c r="A46" s="29" t="s">
        <v>155</v>
      </c>
      <c r="B46" s="30" t="s">
        <v>193</v>
      </c>
      <c r="C46" s="31" t="s">
        <v>110</v>
      </c>
      <c r="D46" s="37">
        <f>D47+D49</f>
        <v>345.649333576667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37">
        <v>0</v>
      </c>
      <c r="CR46" s="37">
        <v>0</v>
      </c>
      <c r="CS46" s="37">
        <v>0</v>
      </c>
      <c r="CT46" s="37">
        <v>0</v>
      </c>
      <c r="CU46" s="37">
        <v>0</v>
      </c>
      <c r="CV46" s="37">
        <v>0</v>
      </c>
      <c r="CW46" s="37">
        <v>0</v>
      </c>
      <c r="CX46" s="37">
        <v>0</v>
      </c>
      <c r="CY46" s="37">
        <v>0</v>
      </c>
      <c r="CZ46" s="37">
        <v>0</v>
      </c>
      <c r="DA46" s="37">
        <v>0</v>
      </c>
      <c r="DB46" s="37">
        <v>0</v>
      </c>
      <c r="DC46" s="37">
        <v>0</v>
      </c>
      <c r="DD46" s="37">
        <v>0</v>
      </c>
      <c r="DE46" s="37">
        <v>0</v>
      </c>
      <c r="DF46" s="37">
        <v>0</v>
      </c>
      <c r="DG46" s="37">
        <v>0</v>
      </c>
      <c r="DH46" s="37">
        <v>0</v>
      </c>
      <c r="DI46" s="37">
        <v>0</v>
      </c>
      <c r="DJ46" s="37">
        <v>0</v>
      </c>
      <c r="DK46" s="37">
        <v>0</v>
      </c>
      <c r="DL46" s="37">
        <v>0</v>
      </c>
      <c r="DM46" s="37">
        <v>0</v>
      </c>
      <c r="DN46" s="37">
        <v>0</v>
      </c>
      <c r="DO46" s="37">
        <v>0</v>
      </c>
      <c r="DP46" s="37">
        <v>0</v>
      </c>
      <c r="DQ46" s="37">
        <v>0</v>
      </c>
      <c r="DR46" s="37">
        <v>0</v>
      </c>
      <c r="DS46" s="37">
        <v>0</v>
      </c>
      <c r="DT46" s="37">
        <v>0</v>
      </c>
      <c r="DU46" s="37">
        <v>0</v>
      </c>
      <c r="DV46" s="37">
        <v>0</v>
      </c>
      <c r="DW46" s="37">
        <v>0</v>
      </c>
      <c r="DX46" s="37">
        <v>0</v>
      </c>
      <c r="DY46" s="6" t="s">
        <v>111</v>
      </c>
    </row>
    <row r="47" spans="1:129" ht="22.9" customHeight="1" x14ac:dyDescent="0.25">
      <c r="A47" s="29" t="s">
        <v>156</v>
      </c>
      <c r="B47" s="30" t="s">
        <v>194</v>
      </c>
      <c r="C47" s="31" t="s">
        <v>110</v>
      </c>
      <c r="D47" s="37">
        <f>D48</f>
        <v>341.09785512666701</v>
      </c>
      <c r="E47" s="37">
        <f t="shared" ref="E47:P47" si="187">E48</f>
        <v>0</v>
      </c>
      <c r="F47" s="37">
        <f t="shared" si="187"/>
        <v>341.09785512666701</v>
      </c>
      <c r="G47" s="37">
        <f t="shared" si="187"/>
        <v>0</v>
      </c>
      <c r="H47" s="37">
        <f t="shared" si="187"/>
        <v>0</v>
      </c>
      <c r="I47" s="37">
        <f t="shared" si="187"/>
        <v>0.88300000000000001</v>
      </c>
      <c r="J47" s="37">
        <f t="shared" si="187"/>
        <v>0</v>
      </c>
      <c r="K47" s="37">
        <v>0</v>
      </c>
      <c r="L47" s="37">
        <f t="shared" si="187"/>
        <v>0</v>
      </c>
      <c r="M47" s="37">
        <f t="shared" si="187"/>
        <v>0</v>
      </c>
      <c r="N47" s="37">
        <f t="shared" si="187"/>
        <v>0</v>
      </c>
      <c r="O47" s="37">
        <f t="shared" si="187"/>
        <v>0</v>
      </c>
      <c r="P47" s="37">
        <f t="shared" si="187"/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f t="shared" ref="BB47" si="188">BB48</f>
        <v>341.09785512666701</v>
      </c>
      <c r="BC47" s="37">
        <f t="shared" ref="BC47" si="189">BC48</f>
        <v>0</v>
      </c>
      <c r="BD47" s="37">
        <f t="shared" ref="BD47" si="190">BD48</f>
        <v>0</v>
      </c>
      <c r="BE47" s="37">
        <f t="shared" ref="BE47" si="191">BE48</f>
        <v>0.88300000000000001</v>
      </c>
      <c r="BF47" s="37">
        <f t="shared" ref="BF47" si="192">BF48</f>
        <v>0</v>
      </c>
      <c r="BG47" s="37">
        <v>0</v>
      </c>
      <c r="BH47" s="37">
        <f t="shared" ref="BH47" si="193">BH48</f>
        <v>0</v>
      </c>
      <c r="BI47" s="37">
        <f t="shared" ref="BI47" si="194">BI48</f>
        <v>0</v>
      </c>
      <c r="BJ47" s="37">
        <f t="shared" ref="BJ47" si="195">BJ48</f>
        <v>0</v>
      </c>
      <c r="BK47" s="37">
        <f t="shared" ref="BK47" si="196">BK48</f>
        <v>0</v>
      </c>
      <c r="BL47" s="37">
        <f t="shared" ref="BL47" si="197">BL48</f>
        <v>0</v>
      </c>
      <c r="BM47" s="37">
        <f t="shared" ref="BM47:CV47" si="198">BM48</f>
        <v>0</v>
      </c>
      <c r="BN47" s="37">
        <f t="shared" si="198"/>
        <v>244.056645</v>
      </c>
      <c r="BO47" s="37">
        <f t="shared" si="198"/>
        <v>0</v>
      </c>
      <c r="BP47" s="37">
        <f t="shared" si="198"/>
        <v>0</v>
      </c>
      <c r="BQ47" s="37">
        <f t="shared" si="198"/>
        <v>0.55100000000000005</v>
      </c>
      <c r="BR47" s="37">
        <f t="shared" si="198"/>
        <v>0</v>
      </c>
      <c r="BS47" s="37">
        <v>0</v>
      </c>
      <c r="BT47" s="37">
        <f t="shared" si="198"/>
        <v>0</v>
      </c>
      <c r="BU47" s="37">
        <f t="shared" si="198"/>
        <v>0</v>
      </c>
      <c r="BV47" s="37">
        <f t="shared" si="198"/>
        <v>0</v>
      </c>
      <c r="BW47" s="37">
        <f t="shared" si="198"/>
        <v>0</v>
      </c>
      <c r="BX47" s="37">
        <f t="shared" si="198"/>
        <v>0</v>
      </c>
      <c r="BY47" s="37">
        <f t="shared" si="198"/>
        <v>0</v>
      </c>
      <c r="BZ47" s="37">
        <f t="shared" si="198"/>
        <v>0</v>
      </c>
      <c r="CA47" s="37">
        <f t="shared" si="198"/>
        <v>0</v>
      </c>
      <c r="CB47" s="37">
        <f t="shared" si="198"/>
        <v>0</v>
      </c>
      <c r="CC47" s="37">
        <f t="shared" si="198"/>
        <v>0</v>
      </c>
      <c r="CD47" s="37">
        <f t="shared" si="198"/>
        <v>0</v>
      </c>
      <c r="CE47" s="37">
        <f t="shared" si="198"/>
        <v>0</v>
      </c>
      <c r="CF47" s="37">
        <f t="shared" si="198"/>
        <v>0</v>
      </c>
      <c r="CG47" s="37">
        <f t="shared" si="198"/>
        <v>0</v>
      </c>
      <c r="CH47" s="37">
        <f t="shared" si="198"/>
        <v>0</v>
      </c>
      <c r="CI47" s="37">
        <f t="shared" si="198"/>
        <v>0</v>
      </c>
      <c r="CJ47" s="37">
        <f t="shared" si="198"/>
        <v>0</v>
      </c>
      <c r="CK47" s="37">
        <f t="shared" si="198"/>
        <v>0</v>
      </c>
      <c r="CL47" s="37">
        <f t="shared" si="198"/>
        <v>0</v>
      </c>
      <c r="CM47" s="37">
        <f t="shared" si="198"/>
        <v>0</v>
      </c>
      <c r="CN47" s="37">
        <f t="shared" si="198"/>
        <v>0</v>
      </c>
      <c r="CO47" s="37">
        <f t="shared" si="198"/>
        <v>0</v>
      </c>
      <c r="CP47" s="37">
        <f t="shared" si="198"/>
        <v>0</v>
      </c>
      <c r="CQ47" s="37">
        <f t="shared" si="198"/>
        <v>0</v>
      </c>
      <c r="CR47" s="37">
        <f t="shared" si="198"/>
        <v>0</v>
      </c>
      <c r="CS47" s="37">
        <f t="shared" si="198"/>
        <v>0</v>
      </c>
      <c r="CT47" s="37">
        <f t="shared" si="198"/>
        <v>0</v>
      </c>
      <c r="CU47" s="37">
        <f t="shared" si="198"/>
        <v>0</v>
      </c>
      <c r="CV47" s="37">
        <f t="shared" si="198"/>
        <v>0</v>
      </c>
      <c r="CW47" s="37">
        <f t="shared" ref="CW47:DT47" si="199">CW48</f>
        <v>0</v>
      </c>
      <c r="CX47" s="37">
        <f t="shared" si="199"/>
        <v>244.056645</v>
      </c>
      <c r="CY47" s="37">
        <f t="shared" si="199"/>
        <v>0</v>
      </c>
      <c r="CZ47" s="37">
        <f t="shared" si="199"/>
        <v>0</v>
      </c>
      <c r="DA47" s="37">
        <f t="shared" si="199"/>
        <v>0.55100000000000005</v>
      </c>
      <c r="DB47" s="37">
        <f t="shared" si="199"/>
        <v>0</v>
      </c>
      <c r="DC47" s="37">
        <v>0</v>
      </c>
      <c r="DD47" s="37">
        <f t="shared" si="199"/>
        <v>0</v>
      </c>
      <c r="DE47" s="37">
        <f t="shared" si="199"/>
        <v>0</v>
      </c>
      <c r="DF47" s="37">
        <f t="shared" si="199"/>
        <v>0</v>
      </c>
      <c r="DG47" s="37">
        <f t="shared" si="199"/>
        <v>0</v>
      </c>
      <c r="DH47" s="37">
        <f t="shared" si="199"/>
        <v>0</v>
      </c>
      <c r="DI47" s="37">
        <f t="shared" si="199"/>
        <v>0</v>
      </c>
      <c r="DJ47" s="37">
        <f t="shared" si="199"/>
        <v>0</v>
      </c>
      <c r="DK47" s="37">
        <f t="shared" si="199"/>
        <v>0</v>
      </c>
      <c r="DL47" s="37">
        <f t="shared" si="199"/>
        <v>0</v>
      </c>
      <c r="DM47" s="37">
        <f t="shared" si="199"/>
        <v>0</v>
      </c>
      <c r="DN47" s="37">
        <f t="shared" si="199"/>
        <v>0</v>
      </c>
      <c r="DO47" s="37">
        <f t="shared" si="199"/>
        <v>0</v>
      </c>
      <c r="DP47" s="37">
        <f t="shared" si="199"/>
        <v>0</v>
      </c>
      <c r="DQ47" s="37">
        <f t="shared" si="199"/>
        <v>0</v>
      </c>
      <c r="DR47" s="37">
        <f t="shared" si="199"/>
        <v>0</v>
      </c>
      <c r="DS47" s="37">
        <f t="shared" si="199"/>
        <v>0</v>
      </c>
      <c r="DT47" s="37">
        <f t="shared" si="199"/>
        <v>0</v>
      </c>
      <c r="DU47" s="37">
        <v>0</v>
      </c>
      <c r="DV47" s="37">
        <v>0</v>
      </c>
      <c r="DW47" s="37">
        <v>0</v>
      </c>
      <c r="DX47" s="37">
        <v>0</v>
      </c>
      <c r="DY47" s="6" t="s">
        <v>111</v>
      </c>
    </row>
    <row r="48" spans="1:129" ht="134.25" customHeight="1" x14ac:dyDescent="0.25">
      <c r="A48" s="29" t="s">
        <v>156</v>
      </c>
      <c r="B48" s="30" t="s">
        <v>195</v>
      </c>
      <c r="C48" s="31" t="s">
        <v>196</v>
      </c>
      <c r="D48" s="37">
        <v>341.09785512666701</v>
      </c>
      <c r="E48" s="37">
        <v>0</v>
      </c>
      <c r="F48" s="37">
        <v>341.09785512666701</v>
      </c>
      <c r="G48" s="37">
        <v>0</v>
      </c>
      <c r="H48" s="37">
        <v>0</v>
      </c>
      <c r="I48" s="37">
        <v>0.88300000000000001</v>
      </c>
      <c r="J48" s="37">
        <v>0</v>
      </c>
      <c r="K48" s="37" t="s">
        <v>260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341.09785512666701</v>
      </c>
      <c r="BC48" s="37">
        <v>0</v>
      </c>
      <c r="BD48" s="37">
        <v>0</v>
      </c>
      <c r="BE48" s="37">
        <v>0.88300000000000001</v>
      </c>
      <c r="BF48" s="37">
        <v>0</v>
      </c>
      <c r="BG48" s="37" t="s">
        <v>260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f>244056645/1000000</f>
        <v>244.056645</v>
      </c>
      <c r="BO48" s="37">
        <v>0</v>
      </c>
      <c r="BP48" s="37">
        <v>0</v>
      </c>
      <c r="BQ48" s="37">
        <v>0.55100000000000005</v>
      </c>
      <c r="BR48" s="37">
        <v>0</v>
      </c>
      <c r="BS48" s="37" t="s">
        <v>265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7">
        <v>0</v>
      </c>
      <c r="CA48" s="37">
        <v>0</v>
      </c>
      <c r="CB48" s="37">
        <v>0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f>244056645/1000000</f>
        <v>244.056645</v>
      </c>
      <c r="CY48" s="37">
        <v>0</v>
      </c>
      <c r="CZ48" s="37">
        <v>0</v>
      </c>
      <c r="DA48" s="37">
        <v>0.55100000000000005</v>
      </c>
      <c r="DB48" s="37">
        <v>0</v>
      </c>
      <c r="DC48" s="37" t="s">
        <v>265</v>
      </c>
      <c r="DD48" s="37">
        <v>0</v>
      </c>
      <c r="DE48" s="37">
        <v>0</v>
      </c>
      <c r="DF48" s="37">
        <v>0</v>
      </c>
      <c r="DG48" s="37">
        <v>0</v>
      </c>
      <c r="DH48" s="37">
        <v>0</v>
      </c>
      <c r="DI48" s="37">
        <v>0</v>
      </c>
      <c r="DJ48" s="37">
        <v>0</v>
      </c>
      <c r="DK48" s="37">
        <v>0</v>
      </c>
      <c r="DL48" s="37">
        <v>0</v>
      </c>
      <c r="DM48" s="37">
        <v>0</v>
      </c>
      <c r="DN48" s="37">
        <v>0</v>
      </c>
      <c r="DO48" s="37">
        <v>0</v>
      </c>
      <c r="DP48" s="37">
        <v>0</v>
      </c>
      <c r="DQ48" s="37">
        <v>0</v>
      </c>
      <c r="DR48" s="37">
        <v>0</v>
      </c>
      <c r="DS48" s="37">
        <v>0</v>
      </c>
      <c r="DT48" s="37">
        <v>0</v>
      </c>
      <c r="DU48" s="37">
        <v>0</v>
      </c>
      <c r="DV48" s="37">
        <v>0</v>
      </c>
      <c r="DW48" s="37">
        <v>0</v>
      </c>
      <c r="DX48" s="37">
        <v>0</v>
      </c>
      <c r="DY48" s="36" t="s">
        <v>111</v>
      </c>
    </row>
    <row r="49" spans="1:129" ht="32.25" customHeight="1" x14ac:dyDescent="0.25">
      <c r="A49" s="29" t="s">
        <v>157</v>
      </c>
      <c r="B49" s="30" t="s">
        <v>197</v>
      </c>
      <c r="C49" s="31" t="s">
        <v>110</v>
      </c>
      <c r="D49" s="37">
        <f>D50</f>
        <v>4.5514784500000003</v>
      </c>
      <c r="E49" s="37">
        <f t="shared" ref="E49:P49" si="200">E50</f>
        <v>0</v>
      </c>
      <c r="F49" s="37">
        <f t="shared" si="200"/>
        <v>4.5514784500000003</v>
      </c>
      <c r="G49" s="37">
        <f t="shared" si="200"/>
        <v>0</v>
      </c>
      <c r="H49" s="37">
        <f t="shared" si="200"/>
        <v>0</v>
      </c>
      <c r="I49" s="37">
        <f t="shared" si="200"/>
        <v>0</v>
      </c>
      <c r="J49" s="37">
        <f t="shared" si="200"/>
        <v>0</v>
      </c>
      <c r="K49" s="37">
        <v>0</v>
      </c>
      <c r="L49" s="37">
        <f t="shared" si="200"/>
        <v>0</v>
      </c>
      <c r="M49" s="37">
        <f t="shared" si="200"/>
        <v>100</v>
      </c>
      <c r="N49" s="37">
        <f t="shared" si="200"/>
        <v>0</v>
      </c>
      <c r="O49" s="37">
        <f t="shared" si="200"/>
        <v>0</v>
      </c>
      <c r="P49" s="37">
        <f t="shared" si="200"/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f t="shared" ref="BB49" si="201">BB50</f>
        <v>4.5514784500000003</v>
      </c>
      <c r="BC49" s="37">
        <f t="shared" ref="BC49" si="202">BC50</f>
        <v>0</v>
      </c>
      <c r="BD49" s="37">
        <f t="shared" ref="BD49" si="203">BD50</f>
        <v>0</v>
      </c>
      <c r="BE49" s="37">
        <f t="shared" ref="BE49" si="204">BE50</f>
        <v>0</v>
      </c>
      <c r="BF49" s="37">
        <f t="shared" ref="BF49" si="205">BF50</f>
        <v>0</v>
      </c>
      <c r="BG49" s="37">
        <v>0</v>
      </c>
      <c r="BH49" s="37">
        <f t="shared" ref="BH49" si="206">BH50</f>
        <v>0</v>
      </c>
      <c r="BI49" s="37">
        <f t="shared" ref="BI49" si="207">BI50</f>
        <v>100</v>
      </c>
      <c r="BJ49" s="37">
        <f t="shared" ref="BJ49" si="208">BJ50</f>
        <v>0</v>
      </c>
      <c r="BK49" s="37">
        <f t="shared" ref="BK49" si="209">BK50</f>
        <v>0</v>
      </c>
      <c r="BL49" s="37">
        <f t="shared" ref="BL49" si="210">BL50</f>
        <v>0</v>
      </c>
      <c r="BM49" s="37">
        <f t="shared" ref="BM49:CU49" si="211">BM50</f>
        <v>0</v>
      </c>
      <c r="BN49" s="37">
        <f t="shared" si="211"/>
        <v>0</v>
      </c>
      <c r="BO49" s="37">
        <f t="shared" si="211"/>
        <v>0</v>
      </c>
      <c r="BP49" s="37">
        <f t="shared" si="211"/>
        <v>0</v>
      </c>
      <c r="BQ49" s="37">
        <f t="shared" si="211"/>
        <v>0</v>
      </c>
      <c r="BR49" s="37">
        <f t="shared" si="211"/>
        <v>0</v>
      </c>
      <c r="BS49" s="37">
        <f t="shared" si="211"/>
        <v>0</v>
      </c>
      <c r="BT49" s="37">
        <f t="shared" si="211"/>
        <v>0</v>
      </c>
      <c r="BU49" s="37">
        <f t="shared" si="211"/>
        <v>0</v>
      </c>
      <c r="BV49" s="37">
        <f t="shared" si="211"/>
        <v>0</v>
      </c>
      <c r="BW49" s="37">
        <f t="shared" si="211"/>
        <v>0</v>
      </c>
      <c r="BX49" s="37">
        <v>0</v>
      </c>
      <c r="BY49" s="37">
        <f t="shared" si="211"/>
        <v>0</v>
      </c>
      <c r="BZ49" s="37">
        <f t="shared" si="211"/>
        <v>0</v>
      </c>
      <c r="CA49" s="37">
        <f t="shared" si="211"/>
        <v>0</v>
      </c>
      <c r="CB49" s="37">
        <f t="shared" si="211"/>
        <v>0</v>
      </c>
      <c r="CC49" s="37">
        <f t="shared" si="211"/>
        <v>0</v>
      </c>
      <c r="CD49" s="37">
        <f t="shared" si="211"/>
        <v>0</v>
      </c>
      <c r="CE49" s="37">
        <f t="shared" si="211"/>
        <v>0</v>
      </c>
      <c r="CF49" s="37">
        <f t="shared" si="211"/>
        <v>0</v>
      </c>
      <c r="CG49" s="37">
        <f t="shared" si="211"/>
        <v>0</v>
      </c>
      <c r="CH49" s="37">
        <f t="shared" si="211"/>
        <v>0</v>
      </c>
      <c r="CI49" s="37">
        <f t="shared" si="211"/>
        <v>0</v>
      </c>
      <c r="CJ49" s="37">
        <v>0</v>
      </c>
      <c r="CK49" s="37">
        <f t="shared" si="211"/>
        <v>0</v>
      </c>
      <c r="CL49" s="37">
        <f t="shared" si="211"/>
        <v>0</v>
      </c>
      <c r="CM49" s="37">
        <f t="shared" si="211"/>
        <v>0</v>
      </c>
      <c r="CN49" s="37">
        <f t="shared" si="211"/>
        <v>0</v>
      </c>
      <c r="CO49" s="37">
        <f t="shared" si="211"/>
        <v>0</v>
      </c>
      <c r="CP49" s="37">
        <f t="shared" si="211"/>
        <v>0</v>
      </c>
      <c r="CQ49" s="37">
        <f t="shared" si="211"/>
        <v>0</v>
      </c>
      <c r="CR49" s="37">
        <f t="shared" si="211"/>
        <v>0</v>
      </c>
      <c r="CS49" s="37">
        <f t="shared" si="211"/>
        <v>0</v>
      </c>
      <c r="CT49" s="37">
        <f t="shared" si="211"/>
        <v>0</v>
      </c>
      <c r="CU49" s="37">
        <f t="shared" si="211"/>
        <v>0</v>
      </c>
      <c r="CV49" s="37">
        <v>0</v>
      </c>
      <c r="CW49" s="37">
        <f t="shared" ref="CW49:DT49" si="212">CW50</f>
        <v>0</v>
      </c>
      <c r="CX49" s="37">
        <f t="shared" si="212"/>
        <v>0</v>
      </c>
      <c r="CY49" s="37">
        <f t="shared" si="212"/>
        <v>0</v>
      </c>
      <c r="CZ49" s="37">
        <f t="shared" si="212"/>
        <v>0</v>
      </c>
      <c r="DA49" s="37">
        <f t="shared" si="212"/>
        <v>0</v>
      </c>
      <c r="DB49" s="37">
        <f t="shared" si="212"/>
        <v>0</v>
      </c>
      <c r="DC49" s="37">
        <f t="shared" si="212"/>
        <v>0</v>
      </c>
      <c r="DD49" s="37">
        <f t="shared" si="212"/>
        <v>0</v>
      </c>
      <c r="DE49" s="37">
        <f t="shared" ref="DE49:DG49" si="213">DE50</f>
        <v>0</v>
      </c>
      <c r="DF49" s="37">
        <f t="shared" si="213"/>
        <v>0</v>
      </c>
      <c r="DG49" s="37">
        <f t="shared" si="213"/>
        <v>0</v>
      </c>
      <c r="DH49" s="37">
        <v>0</v>
      </c>
      <c r="DI49" s="37">
        <f t="shared" si="212"/>
        <v>0</v>
      </c>
      <c r="DJ49" s="37">
        <f t="shared" si="212"/>
        <v>0</v>
      </c>
      <c r="DK49" s="37">
        <f t="shared" si="212"/>
        <v>0</v>
      </c>
      <c r="DL49" s="37">
        <f t="shared" si="212"/>
        <v>0</v>
      </c>
      <c r="DM49" s="37">
        <f t="shared" si="212"/>
        <v>0</v>
      </c>
      <c r="DN49" s="37">
        <f t="shared" si="212"/>
        <v>0</v>
      </c>
      <c r="DO49" s="37">
        <f t="shared" si="212"/>
        <v>0</v>
      </c>
      <c r="DP49" s="37">
        <f t="shared" si="212"/>
        <v>0</v>
      </c>
      <c r="DQ49" s="37">
        <f t="shared" si="212"/>
        <v>0</v>
      </c>
      <c r="DR49" s="37">
        <f t="shared" si="212"/>
        <v>0</v>
      </c>
      <c r="DS49" s="37">
        <f t="shared" si="212"/>
        <v>0</v>
      </c>
      <c r="DT49" s="37">
        <f t="shared" si="212"/>
        <v>0</v>
      </c>
      <c r="DU49" s="37">
        <v>0</v>
      </c>
      <c r="DV49" s="37">
        <v>0</v>
      </c>
      <c r="DW49" s="37">
        <v>0</v>
      </c>
      <c r="DX49" s="37">
        <v>0</v>
      </c>
      <c r="DY49" s="6" t="s">
        <v>111</v>
      </c>
    </row>
    <row r="50" spans="1:129" ht="42" customHeight="1" x14ac:dyDescent="0.25">
      <c r="A50" s="29" t="s">
        <v>157</v>
      </c>
      <c r="B50" s="30" t="s">
        <v>198</v>
      </c>
      <c r="C50" s="31" t="s">
        <v>199</v>
      </c>
      <c r="D50" s="37">
        <v>4.5514784500000003</v>
      </c>
      <c r="E50" s="37">
        <v>0</v>
      </c>
      <c r="F50" s="37">
        <v>4.5514784500000003</v>
      </c>
      <c r="G50" s="37">
        <v>0</v>
      </c>
      <c r="H50" s="37">
        <v>0</v>
      </c>
      <c r="I50" s="37">
        <v>0</v>
      </c>
      <c r="J50" s="37">
        <v>0</v>
      </c>
      <c r="K50" s="37" t="s">
        <v>261</v>
      </c>
      <c r="L50" s="37">
        <v>0</v>
      </c>
      <c r="M50" s="37">
        <v>100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4.5514784500000003</v>
      </c>
      <c r="BC50" s="37">
        <v>0</v>
      </c>
      <c r="BD50" s="37">
        <v>0</v>
      </c>
      <c r="BE50" s="37">
        <v>0</v>
      </c>
      <c r="BF50" s="37">
        <v>0</v>
      </c>
      <c r="BG50" s="37" t="s">
        <v>261</v>
      </c>
      <c r="BH50" s="37">
        <v>0</v>
      </c>
      <c r="BI50" s="37">
        <v>100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v>0</v>
      </c>
      <c r="BZ50" s="37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v>0</v>
      </c>
      <c r="CM50" s="37">
        <v>0</v>
      </c>
      <c r="CN50" s="37">
        <v>0</v>
      </c>
      <c r="CO50" s="37">
        <v>0</v>
      </c>
      <c r="CP50" s="37">
        <v>0</v>
      </c>
      <c r="CQ50" s="37">
        <v>0</v>
      </c>
      <c r="CR50" s="37">
        <v>0</v>
      </c>
      <c r="CS50" s="37">
        <v>0</v>
      </c>
      <c r="CT50" s="37">
        <v>0</v>
      </c>
      <c r="CU50" s="37">
        <v>0</v>
      </c>
      <c r="CV50" s="37">
        <v>0</v>
      </c>
      <c r="CW50" s="37">
        <v>0</v>
      </c>
      <c r="CX50" s="37">
        <v>0</v>
      </c>
      <c r="CY50" s="37">
        <v>0</v>
      </c>
      <c r="CZ50" s="37">
        <v>0</v>
      </c>
      <c r="DA50" s="37">
        <v>0</v>
      </c>
      <c r="DB50" s="37">
        <v>0</v>
      </c>
      <c r="DC50" s="37">
        <v>0</v>
      </c>
      <c r="DD50" s="37">
        <v>0</v>
      </c>
      <c r="DE50" s="37">
        <v>0</v>
      </c>
      <c r="DF50" s="37">
        <v>0</v>
      </c>
      <c r="DG50" s="37">
        <v>0</v>
      </c>
      <c r="DH50" s="37">
        <v>0</v>
      </c>
      <c r="DI50" s="37">
        <v>0</v>
      </c>
      <c r="DJ50" s="37">
        <v>0</v>
      </c>
      <c r="DK50" s="37">
        <v>0</v>
      </c>
      <c r="DL50" s="37">
        <v>0</v>
      </c>
      <c r="DM50" s="37">
        <v>0</v>
      </c>
      <c r="DN50" s="37">
        <v>0</v>
      </c>
      <c r="DO50" s="37">
        <v>0</v>
      </c>
      <c r="DP50" s="37">
        <v>0</v>
      </c>
      <c r="DQ50" s="37">
        <v>0</v>
      </c>
      <c r="DR50" s="37">
        <v>0</v>
      </c>
      <c r="DS50" s="37">
        <v>0</v>
      </c>
      <c r="DT50" s="37">
        <v>0</v>
      </c>
      <c r="DU50" s="37">
        <v>0</v>
      </c>
      <c r="DV50" s="37">
        <v>0</v>
      </c>
      <c r="DW50" s="37">
        <v>0</v>
      </c>
      <c r="DX50" s="37">
        <v>0</v>
      </c>
      <c r="DY50" s="36" t="s">
        <v>111</v>
      </c>
    </row>
    <row r="51" spans="1:129" ht="39.950000000000003" customHeight="1" x14ac:dyDescent="0.25">
      <c r="A51" s="29" t="s">
        <v>158</v>
      </c>
      <c r="B51" s="30" t="s">
        <v>159</v>
      </c>
      <c r="C51" s="31" t="s">
        <v>110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37">
        <v>0</v>
      </c>
      <c r="CL51" s="37">
        <v>0</v>
      </c>
      <c r="CM51" s="37">
        <v>0</v>
      </c>
      <c r="CN51" s="37">
        <v>0</v>
      </c>
      <c r="CO51" s="37">
        <v>0</v>
      </c>
      <c r="CP51" s="37">
        <v>0</v>
      </c>
      <c r="CQ51" s="37">
        <v>0</v>
      </c>
      <c r="CR51" s="37">
        <v>0</v>
      </c>
      <c r="CS51" s="37">
        <v>0</v>
      </c>
      <c r="CT51" s="37">
        <v>0</v>
      </c>
      <c r="CU51" s="37">
        <v>0</v>
      </c>
      <c r="CV51" s="37">
        <v>0</v>
      </c>
      <c r="CW51" s="37">
        <v>0</v>
      </c>
      <c r="CX51" s="37">
        <v>0</v>
      </c>
      <c r="CY51" s="37">
        <v>0</v>
      </c>
      <c r="CZ51" s="37">
        <v>0</v>
      </c>
      <c r="DA51" s="37">
        <v>0</v>
      </c>
      <c r="DB51" s="37">
        <v>0</v>
      </c>
      <c r="DC51" s="37">
        <v>0</v>
      </c>
      <c r="DD51" s="37">
        <v>0</v>
      </c>
      <c r="DE51" s="37">
        <v>0</v>
      </c>
      <c r="DF51" s="37">
        <v>0</v>
      </c>
      <c r="DG51" s="37">
        <v>0</v>
      </c>
      <c r="DH51" s="37">
        <v>0</v>
      </c>
      <c r="DI51" s="37">
        <v>0</v>
      </c>
      <c r="DJ51" s="37">
        <v>0</v>
      </c>
      <c r="DK51" s="37">
        <v>0</v>
      </c>
      <c r="DL51" s="37">
        <v>0</v>
      </c>
      <c r="DM51" s="37">
        <v>0</v>
      </c>
      <c r="DN51" s="37">
        <v>0</v>
      </c>
      <c r="DO51" s="37">
        <v>0</v>
      </c>
      <c r="DP51" s="37">
        <v>0</v>
      </c>
      <c r="DQ51" s="37">
        <v>0</v>
      </c>
      <c r="DR51" s="37">
        <v>0</v>
      </c>
      <c r="DS51" s="37">
        <v>0</v>
      </c>
      <c r="DT51" s="37">
        <v>0</v>
      </c>
      <c r="DU51" s="37">
        <v>0</v>
      </c>
      <c r="DV51" s="37">
        <v>0</v>
      </c>
      <c r="DW51" s="37">
        <v>0</v>
      </c>
      <c r="DX51" s="37">
        <v>0</v>
      </c>
      <c r="DY51" s="6" t="s">
        <v>111</v>
      </c>
    </row>
    <row r="52" spans="1:129" ht="39.950000000000003" customHeight="1" x14ac:dyDescent="0.25">
      <c r="A52" s="29" t="s">
        <v>160</v>
      </c>
      <c r="B52" s="30" t="s">
        <v>200</v>
      </c>
      <c r="C52" s="31" t="s">
        <v>110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v>0</v>
      </c>
      <c r="CE52" s="37">
        <v>0</v>
      </c>
      <c r="CF52" s="37">
        <v>0</v>
      </c>
      <c r="CG52" s="37">
        <v>0</v>
      </c>
      <c r="CH52" s="37">
        <v>0</v>
      </c>
      <c r="CI52" s="37">
        <v>0</v>
      </c>
      <c r="CJ52" s="37">
        <v>0</v>
      </c>
      <c r="CK52" s="37">
        <v>0</v>
      </c>
      <c r="CL52" s="37">
        <v>0</v>
      </c>
      <c r="CM52" s="37">
        <v>0</v>
      </c>
      <c r="CN52" s="37">
        <v>0</v>
      </c>
      <c r="CO52" s="37">
        <v>0</v>
      </c>
      <c r="CP52" s="37">
        <v>0</v>
      </c>
      <c r="CQ52" s="37">
        <v>0</v>
      </c>
      <c r="CR52" s="37">
        <v>0</v>
      </c>
      <c r="CS52" s="37">
        <v>0</v>
      </c>
      <c r="CT52" s="37">
        <v>0</v>
      </c>
      <c r="CU52" s="37">
        <v>0</v>
      </c>
      <c r="CV52" s="37">
        <v>0</v>
      </c>
      <c r="CW52" s="37">
        <v>0</v>
      </c>
      <c r="CX52" s="37">
        <v>0</v>
      </c>
      <c r="CY52" s="37">
        <v>0</v>
      </c>
      <c r="CZ52" s="37">
        <v>0</v>
      </c>
      <c r="DA52" s="37">
        <v>0</v>
      </c>
      <c r="DB52" s="37">
        <v>0</v>
      </c>
      <c r="DC52" s="37">
        <v>0</v>
      </c>
      <c r="DD52" s="37">
        <v>0</v>
      </c>
      <c r="DE52" s="37">
        <v>0</v>
      </c>
      <c r="DF52" s="37">
        <v>0</v>
      </c>
      <c r="DG52" s="37">
        <v>0</v>
      </c>
      <c r="DH52" s="37">
        <v>0</v>
      </c>
      <c r="DI52" s="37">
        <v>0</v>
      </c>
      <c r="DJ52" s="37">
        <v>0</v>
      </c>
      <c r="DK52" s="37">
        <v>0</v>
      </c>
      <c r="DL52" s="37">
        <v>0</v>
      </c>
      <c r="DM52" s="37">
        <v>0</v>
      </c>
      <c r="DN52" s="37">
        <v>0</v>
      </c>
      <c r="DO52" s="37">
        <v>0</v>
      </c>
      <c r="DP52" s="37">
        <v>0</v>
      </c>
      <c r="DQ52" s="37">
        <v>0</v>
      </c>
      <c r="DR52" s="37">
        <v>0</v>
      </c>
      <c r="DS52" s="37">
        <v>0</v>
      </c>
      <c r="DT52" s="37">
        <v>0</v>
      </c>
      <c r="DU52" s="37">
        <v>0</v>
      </c>
      <c r="DV52" s="37">
        <v>0</v>
      </c>
      <c r="DW52" s="37">
        <v>0</v>
      </c>
      <c r="DX52" s="37">
        <v>0</v>
      </c>
      <c r="DY52" s="6" t="s">
        <v>111</v>
      </c>
    </row>
    <row r="53" spans="1:129" ht="39.950000000000003" customHeight="1" x14ac:dyDescent="0.25">
      <c r="A53" s="29" t="s">
        <v>161</v>
      </c>
      <c r="B53" s="30" t="s">
        <v>201</v>
      </c>
      <c r="C53" s="31" t="s">
        <v>110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v>0</v>
      </c>
      <c r="BZ53" s="37">
        <v>0</v>
      </c>
      <c r="CA53" s="37">
        <v>0</v>
      </c>
      <c r="CB53" s="37">
        <v>0</v>
      </c>
      <c r="CC53" s="37">
        <v>0</v>
      </c>
      <c r="CD53" s="37">
        <v>0</v>
      </c>
      <c r="CE53" s="37">
        <v>0</v>
      </c>
      <c r="CF53" s="37">
        <v>0</v>
      </c>
      <c r="CG53" s="37">
        <v>0</v>
      </c>
      <c r="CH53" s="37">
        <v>0</v>
      </c>
      <c r="CI53" s="37">
        <v>0</v>
      </c>
      <c r="CJ53" s="37">
        <v>0</v>
      </c>
      <c r="CK53" s="37">
        <v>0</v>
      </c>
      <c r="CL53" s="37">
        <v>0</v>
      </c>
      <c r="CM53" s="37">
        <v>0</v>
      </c>
      <c r="CN53" s="37">
        <v>0</v>
      </c>
      <c r="CO53" s="37">
        <v>0</v>
      </c>
      <c r="CP53" s="37">
        <v>0</v>
      </c>
      <c r="CQ53" s="37">
        <v>0</v>
      </c>
      <c r="CR53" s="37">
        <v>0</v>
      </c>
      <c r="CS53" s="37">
        <v>0</v>
      </c>
      <c r="CT53" s="37">
        <v>0</v>
      </c>
      <c r="CU53" s="37">
        <v>0</v>
      </c>
      <c r="CV53" s="37">
        <v>0</v>
      </c>
      <c r="CW53" s="37">
        <v>0</v>
      </c>
      <c r="CX53" s="37">
        <v>0</v>
      </c>
      <c r="CY53" s="37">
        <v>0</v>
      </c>
      <c r="CZ53" s="37">
        <v>0</v>
      </c>
      <c r="DA53" s="37">
        <v>0</v>
      </c>
      <c r="DB53" s="37">
        <v>0</v>
      </c>
      <c r="DC53" s="37">
        <v>0</v>
      </c>
      <c r="DD53" s="37">
        <v>0</v>
      </c>
      <c r="DE53" s="37">
        <v>0</v>
      </c>
      <c r="DF53" s="37">
        <v>0</v>
      </c>
      <c r="DG53" s="37">
        <v>0</v>
      </c>
      <c r="DH53" s="37">
        <v>0</v>
      </c>
      <c r="DI53" s="37">
        <v>0</v>
      </c>
      <c r="DJ53" s="37">
        <v>0</v>
      </c>
      <c r="DK53" s="37">
        <v>0</v>
      </c>
      <c r="DL53" s="37">
        <v>0</v>
      </c>
      <c r="DM53" s="37">
        <v>0</v>
      </c>
      <c r="DN53" s="37">
        <v>0</v>
      </c>
      <c r="DO53" s="37">
        <v>0</v>
      </c>
      <c r="DP53" s="37">
        <v>0</v>
      </c>
      <c r="DQ53" s="37">
        <v>0</v>
      </c>
      <c r="DR53" s="37">
        <v>0</v>
      </c>
      <c r="DS53" s="37">
        <v>0</v>
      </c>
      <c r="DT53" s="37">
        <v>0</v>
      </c>
      <c r="DU53" s="37">
        <v>0</v>
      </c>
      <c r="DV53" s="37">
        <v>0</v>
      </c>
      <c r="DW53" s="37">
        <v>0</v>
      </c>
      <c r="DX53" s="37">
        <v>0</v>
      </c>
      <c r="DY53" s="6" t="s">
        <v>111</v>
      </c>
    </row>
    <row r="54" spans="1:129" ht="39.950000000000003" customHeight="1" x14ac:dyDescent="0.25">
      <c r="A54" s="29" t="s">
        <v>162</v>
      </c>
      <c r="B54" s="30" t="s">
        <v>202</v>
      </c>
      <c r="C54" s="31" t="s">
        <v>110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37">
        <v>0</v>
      </c>
      <c r="BS54" s="37">
        <v>0</v>
      </c>
      <c r="BT54" s="37">
        <v>0</v>
      </c>
      <c r="BU54" s="37">
        <v>0</v>
      </c>
      <c r="BV54" s="37">
        <v>0</v>
      </c>
      <c r="BW54" s="37">
        <v>0</v>
      </c>
      <c r="BX54" s="37">
        <v>0</v>
      </c>
      <c r="BY54" s="37">
        <v>0</v>
      </c>
      <c r="BZ54" s="37">
        <v>0</v>
      </c>
      <c r="CA54" s="37">
        <v>0</v>
      </c>
      <c r="CB54" s="37">
        <v>0</v>
      </c>
      <c r="CC54" s="37">
        <v>0</v>
      </c>
      <c r="CD54" s="37">
        <v>0</v>
      </c>
      <c r="CE54" s="37">
        <v>0</v>
      </c>
      <c r="CF54" s="37">
        <v>0</v>
      </c>
      <c r="CG54" s="37">
        <v>0</v>
      </c>
      <c r="CH54" s="37">
        <v>0</v>
      </c>
      <c r="CI54" s="37">
        <v>0</v>
      </c>
      <c r="CJ54" s="37">
        <v>0</v>
      </c>
      <c r="CK54" s="37">
        <v>0</v>
      </c>
      <c r="CL54" s="37">
        <v>0</v>
      </c>
      <c r="CM54" s="37">
        <v>0</v>
      </c>
      <c r="CN54" s="37">
        <v>0</v>
      </c>
      <c r="CO54" s="37">
        <v>0</v>
      </c>
      <c r="CP54" s="37">
        <v>0</v>
      </c>
      <c r="CQ54" s="37">
        <v>0</v>
      </c>
      <c r="CR54" s="37">
        <v>0</v>
      </c>
      <c r="CS54" s="37">
        <v>0</v>
      </c>
      <c r="CT54" s="37">
        <v>0</v>
      </c>
      <c r="CU54" s="37">
        <v>0</v>
      </c>
      <c r="CV54" s="37">
        <v>0</v>
      </c>
      <c r="CW54" s="37">
        <v>0</v>
      </c>
      <c r="CX54" s="37">
        <v>0</v>
      </c>
      <c r="CY54" s="37">
        <v>0</v>
      </c>
      <c r="CZ54" s="37">
        <v>0</v>
      </c>
      <c r="DA54" s="37">
        <v>0</v>
      </c>
      <c r="DB54" s="37">
        <v>0</v>
      </c>
      <c r="DC54" s="37">
        <v>0</v>
      </c>
      <c r="DD54" s="37">
        <v>0</v>
      </c>
      <c r="DE54" s="37">
        <v>0</v>
      </c>
      <c r="DF54" s="37">
        <v>0</v>
      </c>
      <c r="DG54" s="37">
        <v>0</v>
      </c>
      <c r="DH54" s="37">
        <v>0</v>
      </c>
      <c r="DI54" s="37">
        <v>0</v>
      </c>
      <c r="DJ54" s="37">
        <v>0</v>
      </c>
      <c r="DK54" s="37">
        <v>0</v>
      </c>
      <c r="DL54" s="37">
        <v>0</v>
      </c>
      <c r="DM54" s="37">
        <v>0</v>
      </c>
      <c r="DN54" s="37">
        <v>0</v>
      </c>
      <c r="DO54" s="37">
        <v>0</v>
      </c>
      <c r="DP54" s="37">
        <v>0</v>
      </c>
      <c r="DQ54" s="37">
        <v>0</v>
      </c>
      <c r="DR54" s="37">
        <v>0</v>
      </c>
      <c r="DS54" s="37">
        <v>0</v>
      </c>
      <c r="DT54" s="37">
        <v>0</v>
      </c>
      <c r="DU54" s="37">
        <v>0</v>
      </c>
      <c r="DV54" s="37">
        <v>0</v>
      </c>
      <c r="DW54" s="37">
        <v>0</v>
      </c>
      <c r="DX54" s="37">
        <v>0</v>
      </c>
      <c r="DY54" s="6" t="s">
        <v>111</v>
      </c>
    </row>
    <row r="55" spans="1:129" ht="39.950000000000003" customHeight="1" x14ac:dyDescent="0.25">
      <c r="A55" s="29" t="s">
        <v>163</v>
      </c>
      <c r="B55" s="30" t="s">
        <v>203</v>
      </c>
      <c r="C55" s="31" t="s">
        <v>110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  <c r="CP55" s="37">
        <v>0</v>
      </c>
      <c r="CQ55" s="37">
        <v>0</v>
      </c>
      <c r="CR55" s="37">
        <v>0</v>
      </c>
      <c r="CS55" s="37">
        <v>0</v>
      </c>
      <c r="CT55" s="37">
        <v>0</v>
      </c>
      <c r="CU55" s="37">
        <v>0</v>
      </c>
      <c r="CV55" s="37">
        <v>0</v>
      </c>
      <c r="CW55" s="37">
        <v>0</v>
      </c>
      <c r="CX55" s="37">
        <v>0</v>
      </c>
      <c r="CY55" s="37">
        <v>0</v>
      </c>
      <c r="CZ55" s="37">
        <v>0</v>
      </c>
      <c r="DA55" s="37">
        <v>0</v>
      </c>
      <c r="DB55" s="37">
        <v>0</v>
      </c>
      <c r="DC55" s="37">
        <v>0</v>
      </c>
      <c r="DD55" s="37">
        <v>0</v>
      </c>
      <c r="DE55" s="37">
        <v>0</v>
      </c>
      <c r="DF55" s="37">
        <v>0</v>
      </c>
      <c r="DG55" s="37">
        <v>0</v>
      </c>
      <c r="DH55" s="37">
        <v>0</v>
      </c>
      <c r="DI55" s="37">
        <v>0</v>
      </c>
      <c r="DJ55" s="37">
        <v>0</v>
      </c>
      <c r="DK55" s="37">
        <v>0</v>
      </c>
      <c r="DL55" s="37">
        <v>0</v>
      </c>
      <c r="DM55" s="37">
        <v>0</v>
      </c>
      <c r="DN55" s="37">
        <v>0</v>
      </c>
      <c r="DO55" s="37">
        <v>0</v>
      </c>
      <c r="DP55" s="37">
        <v>0</v>
      </c>
      <c r="DQ55" s="37">
        <v>0</v>
      </c>
      <c r="DR55" s="37">
        <v>0</v>
      </c>
      <c r="DS55" s="37">
        <v>0</v>
      </c>
      <c r="DT55" s="37">
        <v>0</v>
      </c>
      <c r="DU55" s="37">
        <v>0</v>
      </c>
      <c r="DV55" s="37">
        <v>0</v>
      </c>
      <c r="DW55" s="37">
        <v>0</v>
      </c>
      <c r="DX55" s="37">
        <v>0</v>
      </c>
      <c r="DY55" s="6" t="s">
        <v>111</v>
      </c>
    </row>
    <row r="56" spans="1:129" ht="39.950000000000003" customHeight="1" x14ac:dyDescent="0.25">
      <c r="A56" s="29" t="s">
        <v>164</v>
      </c>
      <c r="B56" s="30" t="s">
        <v>165</v>
      </c>
      <c r="C56" s="31" t="s">
        <v>110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7">
        <v>0</v>
      </c>
      <c r="CA56" s="37">
        <v>0</v>
      </c>
      <c r="CB56" s="37">
        <v>0</v>
      </c>
      <c r="CC56" s="37">
        <v>0</v>
      </c>
      <c r="CD56" s="37">
        <v>0</v>
      </c>
      <c r="CE56" s="37">
        <v>0</v>
      </c>
      <c r="CF56" s="37">
        <v>0</v>
      </c>
      <c r="CG56" s="37">
        <v>0</v>
      </c>
      <c r="CH56" s="37">
        <v>0</v>
      </c>
      <c r="CI56" s="37">
        <v>0</v>
      </c>
      <c r="CJ56" s="37">
        <v>0</v>
      </c>
      <c r="CK56" s="37">
        <v>0</v>
      </c>
      <c r="CL56" s="37">
        <v>0</v>
      </c>
      <c r="CM56" s="37">
        <v>0</v>
      </c>
      <c r="CN56" s="37">
        <v>0</v>
      </c>
      <c r="CO56" s="37">
        <v>0</v>
      </c>
      <c r="CP56" s="37">
        <v>0</v>
      </c>
      <c r="CQ56" s="37">
        <v>0</v>
      </c>
      <c r="CR56" s="37">
        <v>0</v>
      </c>
      <c r="CS56" s="37">
        <v>0</v>
      </c>
      <c r="CT56" s="37">
        <v>0</v>
      </c>
      <c r="CU56" s="37">
        <v>0</v>
      </c>
      <c r="CV56" s="37">
        <v>0</v>
      </c>
      <c r="CW56" s="37">
        <v>0</v>
      </c>
      <c r="CX56" s="37">
        <v>0</v>
      </c>
      <c r="CY56" s="37">
        <v>0</v>
      </c>
      <c r="CZ56" s="37">
        <v>0</v>
      </c>
      <c r="DA56" s="37">
        <v>0</v>
      </c>
      <c r="DB56" s="37">
        <v>0</v>
      </c>
      <c r="DC56" s="37">
        <v>0</v>
      </c>
      <c r="DD56" s="37">
        <v>0</v>
      </c>
      <c r="DE56" s="37">
        <v>0</v>
      </c>
      <c r="DF56" s="37">
        <v>0</v>
      </c>
      <c r="DG56" s="37">
        <v>0</v>
      </c>
      <c r="DH56" s="37">
        <v>0</v>
      </c>
      <c r="DI56" s="37">
        <v>0</v>
      </c>
      <c r="DJ56" s="37">
        <v>0</v>
      </c>
      <c r="DK56" s="37">
        <v>0</v>
      </c>
      <c r="DL56" s="37">
        <v>0</v>
      </c>
      <c r="DM56" s="37">
        <v>0</v>
      </c>
      <c r="DN56" s="37">
        <v>0</v>
      </c>
      <c r="DO56" s="37">
        <v>0</v>
      </c>
      <c r="DP56" s="37">
        <v>0</v>
      </c>
      <c r="DQ56" s="37">
        <v>0</v>
      </c>
      <c r="DR56" s="37">
        <v>0</v>
      </c>
      <c r="DS56" s="37">
        <v>0</v>
      </c>
      <c r="DT56" s="37">
        <v>0</v>
      </c>
      <c r="DU56" s="37">
        <v>0</v>
      </c>
      <c r="DV56" s="37">
        <v>0</v>
      </c>
      <c r="DW56" s="37">
        <v>0</v>
      </c>
      <c r="DX56" s="37">
        <v>0</v>
      </c>
      <c r="DY56" s="6" t="s">
        <v>111</v>
      </c>
    </row>
    <row r="57" spans="1:129" ht="39.950000000000003" customHeight="1" x14ac:dyDescent="0.25">
      <c r="A57" s="29" t="s">
        <v>166</v>
      </c>
      <c r="B57" s="30" t="s">
        <v>172</v>
      </c>
      <c r="C57" s="31" t="s">
        <v>110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37">
        <v>0</v>
      </c>
      <c r="BY57" s="37">
        <v>0</v>
      </c>
      <c r="BZ57" s="37">
        <v>0</v>
      </c>
      <c r="CA57" s="37">
        <v>0</v>
      </c>
      <c r="CB57" s="37">
        <v>0</v>
      </c>
      <c r="CC57" s="37">
        <v>0</v>
      </c>
      <c r="CD57" s="37">
        <v>0</v>
      </c>
      <c r="CE57" s="37">
        <v>0</v>
      </c>
      <c r="CF57" s="37">
        <v>0</v>
      </c>
      <c r="CG57" s="37">
        <v>0</v>
      </c>
      <c r="CH57" s="37">
        <v>0</v>
      </c>
      <c r="CI57" s="37">
        <v>0</v>
      </c>
      <c r="CJ57" s="37">
        <v>0</v>
      </c>
      <c r="CK57" s="37">
        <v>0</v>
      </c>
      <c r="CL57" s="37">
        <v>0</v>
      </c>
      <c r="CM57" s="37">
        <v>0</v>
      </c>
      <c r="CN57" s="37">
        <v>0</v>
      </c>
      <c r="CO57" s="37">
        <v>0</v>
      </c>
      <c r="CP57" s="37">
        <v>0</v>
      </c>
      <c r="CQ57" s="37">
        <v>0</v>
      </c>
      <c r="CR57" s="37">
        <v>0</v>
      </c>
      <c r="CS57" s="37">
        <v>0</v>
      </c>
      <c r="CT57" s="37">
        <v>0</v>
      </c>
      <c r="CU57" s="37">
        <v>0</v>
      </c>
      <c r="CV57" s="37">
        <v>0</v>
      </c>
      <c r="CW57" s="37">
        <v>0</v>
      </c>
      <c r="CX57" s="37">
        <v>0</v>
      </c>
      <c r="CY57" s="37">
        <v>0</v>
      </c>
      <c r="CZ57" s="37">
        <v>0</v>
      </c>
      <c r="DA57" s="37">
        <v>0</v>
      </c>
      <c r="DB57" s="37">
        <v>0</v>
      </c>
      <c r="DC57" s="37">
        <v>0</v>
      </c>
      <c r="DD57" s="37">
        <v>0</v>
      </c>
      <c r="DE57" s="37">
        <v>0</v>
      </c>
      <c r="DF57" s="37">
        <v>0</v>
      </c>
      <c r="DG57" s="37">
        <v>0</v>
      </c>
      <c r="DH57" s="37">
        <v>0</v>
      </c>
      <c r="DI57" s="37">
        <v>0</v>
      </c>
      <c r="DJ57" s="37">
        <v>0</v>
      </c>
      <c r="DK57" s="37">
        <v>0</v>
      </c>
      <c r="DL57" s="37">
        <v>0</v>
      </c>
      <c r="DM57" s="37">
        <v>0</v>
      </c>
      <c r="DN57" s="37">
        <v>0</v>
      </c>
      <c r="DO57" s="37">
        <v>0</v>
      </c>
      <c r="DP57" s="37">
        <v>0</v>
      </c>
      <c r="DQ57" s="37">
        <v>0</v>
      </c>
      <c r="DR57" s="37">
        <v>0</v>
      </c>
      <c r="DS57" s="37">
        <v>0</v>
      </c>
      <c r="DT57" s="37">
        <v>0</v>
      </c>
      <c r="DU57" s="37">
        <v>0</v>
      </c>
      <c r="DV57" s="37">
        <v>0</v>
      </c>
      <c r="DW57" s="37">
        <v>0</v>
      </c>
      <c r="DX57" s="37">
        <v>0</v>
      </c>
      <c r="DY57" s="6" t="s">
        <v>111</v>
      </c>
    </row>
    <row r="58" spans="1:129" ht="39.950000000000003" customHeight="1" x14ac:dyDescent="0.25">
      <c r="A58" s="35" t="s">
        <v>167</v>
      </c>
      <c r="B58" s="30" t="s">
        <v>168</v>
      </c>
      <c r="C58" s="31" t="s">
        <v>110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37">
        <v>0</v>
      </c>
      <c r="CR58" s="37">
        <v>0</v>
      </c>
      <c r="CS58" s="37">
        <v>0</v>
      </c>
      <c r="CT58" s="37">
        <v>0</v>
      </c>
      <c r="CU58" s="37">
        <v>0</v>
      </c>
      <c r="CV58" s="37">
        <v>0</v>
      </c>
      <c r="CW58" s="37">
        <v>0</v>
      </c>
      <c r="CX58" s="37">
        <v>0</v>
      </c>
      <c r="CY58" s="37">
        <v>0</v>
      </c>
      <c r="CZ58" s="37">
        <v>0</v>
      </c>
      <c r="DA58" s="37">
        <v>0</v>
      </c>
      <c r="DB58" s="37">
        <v>0</v>
      </c>
      <c r="DC58" s="37">
        <v>0</v>
      </c>
      <c r="DD58" s="37">
        <v>0</v>
      </c>
      <c r="DE58" s="37">
        <v>0</v>
      </c>
      <c r="DF58" s="37">
        <v>0</v>
      </c>
      <c r="DG58" s="37">
        <v>0</v>
      </c>
      <c r="DH58" s="37">
        <v>0</v>
      </c>
      <c r="DI58" s="37">
        <v>0</v>
      </c>
      <c r="DJ58" s="37">
        <v>0</v>
      </c>
      <c r="DK58" s="37">
        <v>0</v>
      </c>
      <c r="DL58" s="37">
        <v>0</v>
      </c>
      <c r="DM58" s="37">
        <v>0</v>
      </c>
      <c r="DN58" s="37">
        <v>0</v>
      </c>
      <c r="DO58" s="37">
        <v>0</v>
      </c>
      <c r="DP58" s="37">
        <v>0</v>
      </c>
      <c r="DQ58" s="37">
        <v>0</v>
      </c>
      <c r="DR58" s="37">
        <v>0</v>
      </c>
      <c r="DS58" s="37">
        <v>0</v>
      </c>
      <c r="DT58" s="37">
        <v>0</v>
      </c>
      <c r="DU58" s="37">
        <v>0</v>
      </c>
      <c r="DV58" s="37">
        <v>0</v>
      </c>
      <c r="DW58" s="37">
        <v>0</v>
      </c>
      <c r="DX58" s="37">
        <v>0</v>
      </c>
      <c r="DY58" s="6" t="s">
        <v>111</v>
      </c>
    </row>
    <row r="59" spans="1:129" ht="39.950000000000003" customHeight="1" x14ac:dyDescent="0.25">
      <c r="A59" s="35" t="s">
        <v>169</v>
      </c>
      <c r="B59" s="30" t="s">
        <v>170</v>
      </c>
      <c r="C59" s="31" t="s">
        <v>110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37">
        <v>0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  <c r="CF59" s="37">
        <v>0</v>
      </c>
      <c r="CG59" s="37">
        <v>0</v>
      </c>
      <c r="CH59" s="37">
        <v>0</v>
      </c>
      <c r="CI59" s="37">
        <v>0</v>
      </c>
      <c r="CJ59" s="37">
        <v>0</v>
      </c>
      <c r="CK59" s="37">
        <v>0</v>
      </c>
      <c r="CL59" s="37">
        <v>0</v>
      </c>
      <c r="CM59" s="37">
        <v>0</v>
      </c>
      <c r="CN59" s="37">
        <v>0</v>
      </c>
      <c r="CO59" s="37">
        <v>0</v>
      </c>
      <c r="CP59" s="37">
        <v>0</v>
      </c>
      <c r="CQ59" s="37">
        <v>0</v>
      </c>
      <c r="CR59" s="37">
        <v>0</v>
      </c>
      <c r="CS59" s="37">
        <v>0</v>
      </c>
      <c r="CT59" s="37">
        <v>0</v>
      </c>
      <c r="CU59" s="37">
        <v>0</v>
      </c>
      <c r="CV59" s="37">
        <v>0</v>
      </c>
      <c r="CW59" s="37">
        <v>0</v>
      </c>
      <c r="CX59" s="37">
        <v>0</v>
      </c>
      <c r="CY59" s="37">
        <v>0</v>
      </c>
      <c r="CZ59" s="37">
        <v>0</v>
      </c>
      <c r="DA59" s="37">
        <v>0</v>
      </c>
      <c r="DB59" s="37">
        <v>0</v>
      </c>
      <c r="DC59" s="37">
        <v>0</v>
      </c>
      <c r="DD59" s="37">
        <v>0</v>
      </c>
      <c r="DE59" s="37">
        <v>0</v>
      </c>
      <c r="DF59" s="37">
        <v>0</v>
      </c>
      <c r="DG59" s="37">
        <v>0</v>
      </c>
      <c r="DH59" s="37">
        <v>0</v>
      </c>
      <c r="DI59" s="37">
        <v>0</v>
      </c>
      <c r="DJ59" s="37">
        <v>0</v>
      </c>
      <c r="DK59" s="37">
        <v>0</v>
      </c>
      <c r="DL59" s="37">
        <v>0</v>
      </c>
      <c r="DM59" s="37">
        <v>0</v>
      </c>
      <c r="DN59" s="37">
        <v>0</v>
      </c>
      <c r="DO59" s="37">
        <v>0</v>
      </c>
      <c r="DP59" s="37">
        <v>0</v>
      </c>
      <c r="DQ59" s="37">
        <v>0</v>
      </c>
      <c r="DR59" s="37">
        <v>0</v>
      </c>
      <c r="DS59" s="37">
        <v>0</v>
      </c>
      <c r="DT59" s="37">
        <v>0</v>
      </c>
      <c r="DU59" s="37">
        <v>0</v>
      </c>
      <c r="DV59" s="37">
        <v>0</v>
      </c>
      <c r="DW59" s="37">
        <v>0</v>
      </c>
      <c r="DX59" s="37">
        <v>0</v>
      </c>
      <c r="DY59" s="6" t="s">
        <v>111</v>
      </c>
    </row>
    <row r="60" spans="1:129" ht="39.950000000000003" customHeight="1" x14ac:dyDescent="0.25">
      <c r="A60" s="35" t="s">
        <v>171</v>
      </c>
      <c r="B60" s="30" t="s">
        <v>172</v>
      </c>
      <c r="C60" s="31" t="s">
        <v>110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37">
        <v>0</v>
      </c>
      <c r="CG60" s="37">
        <v>0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0</v>
      </c>
      <c r="CN60" s="37">
        <v>0</v>
      </c>
      <c r="CO60" s="37">
        <v>0</v>
      </c>
      <c r="CP60" s="37">
        <v>0</v>
      </c>
      <c r="CQ60" s="37">
        <v>0</v>
      </c>
      <c r="CR60" s="37">
        <v>0</v>
      </c>
      <c r="CS60" s="37">
        <v>0</v>
      </c>
      <c r="CT60" s="37">
        <v>0</v>
      </c>
      <c r="CU60" s="37">
        <v>0</v>
      </c>
      <c r="CV60" s="37">
        <v>0</v>
      </c>
      <c r="CW60" s="37">
        <v>0</v>
      </c>
      <c r="CX60" s="37">
        <v>0</v>
      </c>
      <c r="CY60" s="37">
        <v>0</v>
      </c>
      <c r="CZ60" s="37">
        <v>0</v>
      </c>
      <c r="DA60" s="37">
        <v>0</v>
      </c>
      <c r="DB60" s="37">
        <v>0</v>
      </c>
      <c r="DC60" s="37">
        <v>0</v>
      </c>
      <c r="DD60" s="37">
        <v>0</v>
      </c>
      <c r="DE60" s="37">
        <v>0</v>
      </c>
      <c r="DF60" s="37">
        <v>0</v>
      </c>
      <c r="DG60" s="37">
        <v>0</v>
      </c>
      <c r="DH60" s="37">
        <v>0</v>
      </c>
      <c r="DI60" s="37">
        <v>0</v>
      </c>
      <c r="DJ60" s="37">
        <v>0</v>
      </c>
      <c r="DK60" s="37">
        <v>0</v>
      </c>
      <c r="DL60" s="37">
        <v>0</v>
      </c>
      <c r="DM60" s="37">
        <v>0</v>
      </c>
      <c r="DN60" s="37">
        <v>0</v>
      </c>
      <c r="DO60" s="37">
        <v>0</v>
      </c>
      <c r="DP60" s="37">
        <v>0</v>
      </c>
      <c r="DQ60" s="37">
        <v>0</v>
      </c>
      <c r="DR60" s="37">
        <v>0</v>
      </c>
      <c r="DS60" s="37">
        <v>0</v>
      </c>
      <c r="DT60" s="37">
        <v>0</v>
      </c>
      <c r="DU60" s="37">
        <v>0</v>
      </c>
      <c r="DV60" s="37">
        <v>0</v>
      </c>
      <c r="DW60" s="37">
        <v>0</v>
      </c>
      <c r="DX60" s="37">
        <v>0</v>
      </c>
      <c r="DY60" s="6" t="s">
        <v>111</v>
      </c>
    </row>
    <row r="61" spans="1:129" ht="39.950000000000003" customHeight="1" x14ac:dyDescent="0.25">
      <c r="A61" s="35" t="s">
        <v>173</v>
      </c>
      <c r="B61" s="30" t="s">
        <v>168</v>
      </c>
      <c r="C61" s="31" t="s">
        <v>110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  <c r="CL61" s="37">
        <v>0</v>
      </c>
      <c r="CM61" s="37">
        <v>0</v>
      </c>
      <c r="CN61" s="37">
        <v>0</v>
      </c>
      <c r="CO61" s="37">
        <v>0</v>
      </c>
      <c r="CP61" s="37">
        <v>0</v>
      </c>
      <c r="CQ61" s="37">
        <v>0</v>
      </c>
      <c r="CR61" s="37">
        <v>0</v>
      </c>
      <c r="CS61" s="37">
        <v>0</v>
      </c>
      <c r="CT61" s="37">
        <v>0</v>
      </c>
      <c r="CU61" s="37">
        <v>0</v>
      </c>
      <c r="CV61" s="37">
        <v>0</v>
      </c>
      <c r="CW61" s="37">
        <v>0</v>
      </c>
      <c r="CX61" s="37">
        <v>0</v>
      </c>
      <c r="CY61" s="37">
        <v>0</v>
      </c>
      <c r="CZ61" s="37">
        <v>0</v>
      </c>
      <c r="DA61" s="37">
        <v>0</v>
      </c>
      <c r="DB61" s="37">
        <v>0</v>
      </c>
      <c r="DC61" s="37">
        <v>0</v>
      </c>
      <c r="DD61" s="37">
        <v>0</v>
      </c>
      <c r="DE61" s="37">
        <v>0</v>
      </c>
      <c r="DF61" s="37">
        <v>0</v>
      </c>
      <c r="DG61" s="37">
        <v>0</v>
      </c>
      <c r="DH61" s="37">
        <v>0</v>
      </c>
      <c r="DI61" s="37">
        <v>0</v>
      </c>
      <c r="DJ61" s="37">
        <v>0</v>
      </c>
      <c r="DK61" s="37">
        <v>0</v>
      </c>
      <c r="DL61" s="37">
        <v>0</v>
      </c>
      <c r="DM61" s="37">
        <v>0</v>
      </c>
      <c r="DN61" s="37">
        <v>0</v>
      </c>
      <c r="DO61" s="37">
        <v>0</v>
      </c>
      <c r="DP61" s="37">
        <v>0</v>
      </c>
      <c r="DQ61" s="37">
        <v>0</v>
      </c>
      <c r="DR61" s="37">
        <v>0</v>
      </c>
      <c r="DS61" s="37">
        <v>0</v>
      </c>
      <c r="DT61" s="37">
        <v>0</v>
      </c>
      <c r="DU61" s="37">
        <v>0</v>
      </c>
      <c r="DV61" s="37">
        <v>0</v>
      </c>
      <c r="DW61" s="37">
        <v>0</v>
      </c>
      <c r="DX61" s="37">
        <v>0</v>
      </c>
      <c r="DY61" s="6" t="s">
        <v>111</v>
      </c>
    </row>
    <row r="62" spans="1:129" ht="39.950000000000003" customHeight="1" x14ac:dyDescent="0.25">
      <c r="A62" s="35" t="s">
        <v>174</v>
      </c>
      <c r="B62" s="30" t="s">
        <v>170</v>
      </c>
      <c r="C62" s="31" t="s">
        <v>110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0</v>
      </c>
      <c r="CN62" s="37">
        <v>0</v>
      </c>
      <c r="CO62" s="37">
        <v>0</v>
      </c>
      <c r="CP62" s="37">
        <v>0</v>
      </c>
      <c r="CQ62" s="37">
        <v>0</v>
      </c>
      <c r="CR62" s="37">
        <v>0</v>
      </c>
      <c r="CS62" s="37">
        <v>0</v>
      </c>
      <c r="CT62" s="37">
        <v>0</v>
      </c>
      <c r="CU62" s="37">
        <v>0</v>
      </c>
      <c r="CV62" s="37">
        <v>0</v>
      </c>
      <c r="CW62" s="37">
        <v>0</v>
      </c>
      <c r="CX62" s="37">
        <v>0</v>
      </c>
      <c r="CY62" s="37">
        <v>0</v>
      </c>
      <c r="CZ62" s="37">
        <v>0</v>
      </c>
      <c r="DA62" s="37">
        <v>0</v>
      </c>
      <c r="DB62" s="37">
        <v>0</v>
      </c>
      <c r="DC62" s="37">
        <v>0</v>
      </c>
      <c r="DD62" s="37">
        <v>0</v>
      </c>
      <c r="DE62" s="37">
        <v>0</v>
      </c>
      <c r="DF62" s="37">
        <v>0</v>
      </c>
      <c r="DG62" s="37">
        <v>0</v>
      </c>
      <c r="DH62" s="37">
        <v>0</v>
      </c>
      <c r="DI62" s="37">
        <v>0</v>
      </c>
      <c r="DJ62" s="37">
        <v>0</v>
      </c>
      <c r="DK62" s="37">
        <v>0</v>
      </c>
      <c r="DL62" s="37">
        <v>0</v>
      </c>
      <c r="DM62" s="37">
        <v>0</v>
      </c>
      <c r="DN62" s="37">
        <v>0</v>
      </c>
      <c r="DO62" s="37">
        <v>0</v>
      </c>
      <c r="DP62" s="37">
        <v>0</v>
      </c>
      <c r="DQ62" s="37">
        <v>0</v>
      </c>
      <c r="DR62" s="37">
        <v>0</v>
      </c>
      <c r="DS62" s="37">
        <v>0</v>
      </c>
      <c r="DT62" s="37">
        <v>0</v>
      </c>
      <c r="DU62" s="37">
        <v>0</v>
      </c>
      <c r="DV62" s="37">
        <v>0</v>
      </c>
      <c r="DW62" s="37">
        <v>0</v>
      </c>
      <c r="DX62" s="37">
        <v>0</v>
      </c>
      <c r="DY62" s="6" t="s">
        <v>111</v>
      </c>
    </row>
    <row r="63" spans="1:129" ht="39.950000000000003" customHeight="1" x14ac:dyDescent="0.25">
      <c r="A63" s="29" t="s">
        <v>175</v>
      </c>
      <c r="B63" s="30" t="s">
        <v>176</v>
      </c>
      <c r="C63" s="31" t="s">
        <v>110</v>
      </c>
      <c r="D63" s="37">
        <f>D67</f>
        <v>2248.74716512545</v>
      </c>
      <c r="E63" s="37">
        <f t="shared" ref="E63:CR63" si="214">E67</f>
        <v>0</v>
      </c>
      <c r="F63" s="37">
        <f t="shared" si="214"/>
        <v>0</v>
      </c>
      <c r="G63" s="37">
        <f t="shared" si="214"/>
        <v>0</v>
      </c>
      <c r="H63" s="37">
        <f t="shared" si="214"/>
        <v>0</v>
      </c>
      <c r="I63" s="37">
        <f t="shared" si="214"/>
        <v>0</v>
      </c>
      <c r="J63" s="37">
        <f t="shared" si="214"/>
        <v>0</v>
      </c>
      <c r="K63" s="37">
        <f t="shared" si="214"/>
        <v>0</v>
      </c>
      <c r="L63" s="37">
        <f t="shared" si="214"/>
        <v>0</v>
      </c>
      <c r="M63" s="37">
        <f t="shared" ref="M63" si="215">M67</f>
        <v>0</v>
      </c>
      <c r="N63" s="37">
        <f t="shared" si="214"/>
        <v>0</v>
      </c>
      <c r="O63" s="37">
        <f t="shared" ref="O63:P63" si="216">O67</f>
        <v>0</v>
      </c>
      <c r="P63" s="37">
        <f t="shared" si="216"/>
        <v>0</v>
      </c>
      <c r="Q63" s="37">
        <f t="shared" si="214"/>
        <v>0</v>
      </c>
      <c r="R63" s="37">
        <f t="shared" si="214"/>
        <v>0</v>
      </c>
      <c r="S63" s="37">
        <f t="shared" si="214"/>
        <v>0</v>
      </c>
      <c r="T63" s="37">
        <f t="shared" si="214"/>
        <v>0</v>
      </c>
      <c r="U63" s="37">
        <f t="shared" si="214"/>
        <v>0</v>
      </c>
      <c r="V63" s="37">
        <f t="shared" si="214"/>
        <v>0</v>
      </c>
      <c r="W63" s="37">
        <f t="shared" si="214"/>
        <v>0</v>
      </c>
      <c r="X63" s="37">
        <f t="shared" si="214"/>
        <v>0</v>
      </c>
      <c r="Y63" s="37">
        <f t="shared" ref="Y63:Z63" si="217">Y67</f>
        <v>0</v>
      </c>
      <c r="Z63" s="37">
        <f t="shared" si="217"/>
        <v>0</v>
      </c>
      <c r="AA63" s="37">
        <f t="shared" ref="AA63" si="218">AA67</f>
        <v>0</v>
      </c>
      <c r="AB63" s="37">
        <f t="shared" ref="AB63" si="219">AB67</f>
        <v>0</v>
      </c>
      <c r="AC63" s="37">
        <f t="shared" si="214"/>
        <v>0</v>
      </c>
      <c r="AD63" s="37">
        <f t="shared" si="214"/>
        <v>0</v>
      </c>
      <c r="AE63" s="37">
        <f t="shared" si="214"/>
        <v>0</v>
      </c>
      <c r="AF63" s="37">
        <f t="shared" si="214"/>
        <v>0</v>
      </c>
      <c r="AG63" s="37">
        <f t="shared" si="214"/>
        <v>0</v>
      </c>
      <c r="AH63" s="37">
        <f t="shared" si="214"/>
        <v>0</v>
      </c>
      <c r="AI63" s="37">
        <f t="shared" si="214"/>
        <v>0</v>
      </c>
      <c r="AJ63" s="37">
        <f t="shared" si="214"/>
        <v>0</v>
      </c>
      <c r="AK63" s="37">
        <f t="shared" ref="AK63:AL63" si="220">AK67</f>
        <v>0</v>
      </c>
      <c r="AL63" s="37">
        <f t="shared" si="220"/>
        <v>0</v>
      </c>
      <c r="AM63" s="37">
        <f t="shared" ref="AM63" si="221">AM67</f>
        <v>0</v>
      </c>
      <c r="AN63" s="37">
        <f t="shared" ref="AN63" si="222">AN67</f>
        <v>0</v>
      </c>
      <c r="AO63" s="37">
        <f t="shared" si="214"/>
        <v>0</v>
      </c>
      <c r="AP63" s="37">
        <f t="shared" si="214"/>
        <v>0</v>
      </c>
      <c r="AQ63" s="37">
        <f t="shared" si="214"/>
        <v>0</v>
      </c>
      <c r="AR63" s="37">
        <f t="shared" si="214"/>
        <v>0</v>
      </c>
      <c r="AS63" s="37">
        <f t="shared" si="214"/>
        <v>0</v>
      </c>
      <c r="AT63" s="37">
        <f t="shared" si="214"/>
        <v>0</v>
      </c>
      <c r="AU63" s="37">
        <f t="shared" si="214"/>
        <v>0</v>
      </c>
      <c r="AV63" s="37">
        <f t="shared" si="214"/>
        <v>0</v>
      </c>
      <c r="AW63" s="37">
        <f t="shared" ref="AW63" si="223">AW67</f>
        <v>0</v>
      </c>
      <c r="AX63" s="37">
        <f t="shared" ref="AX63:AY63" si="224">AX67</f>
        <v>0</v>
      </c>
      <c r="AY63" s="37">
        <f t="shared" si="224"/>
        <v>0</v>
      </c>
      <c r="AZ63" s="37">
        <v>0</v>
      </c>
      <c r="BA63" s="37">
        <f t="shared" si="214"/>
        <v>0</v>
      </c>
      <c r="BB63" s="37">
        <f t="shared" si="214"/>
        <v>0</v>
      </c>
      <c r="BC63" s="37">
        <f t="shared" si="214"/>
        <v>0</v>
      </c>
      <c r="BD63" s="37">
        <f t="shared" si="214"/>
        <v>0</v>
      </c>
      <c r="BE63" s="37">
        <f t="shared" si="214"/>
        <v>0</v>
      </c>
      <c r="BF63" s="37">
        <f t="shared" si="214"/>
        <v>0</v>
      </c>
      <c r="BG63" s="37">
        <f t="shared" si="214"/>
        <v>0</v>
      </c>
      <c r="BH63" s="37">
        <f t="shared" si="214"/>
        <v>0</v>
      </c>
      <c r="BI63" s="37">
        <f t="shared" ref="BI63" si="225">BI67</f>
        <v>0</v>
      </c>
      <c r="BJ63" s="37">
        <f t="shared" ref="BJ63:BK63" si="226">BJ67</f>
        <v>0</v>
      </c>
      <c r="BK63" s="37">
        <f t="shared" si="226"/>
        <v>0</v>
      </c>
      <c r="BL63" s="37">
        <v>0</v>
      </c>
      <c r="BM63" s="37">
        <f t="shared" si="214"/>
        <v>0</v>
      </c>
      <c r="BN63" s="37">
        <f t="shared" si="214"/>
        <v>0</v>
      </c>
      <c r="BO63" s="37">
        <f t="shared" si="214"/>
        <v>0</v>
      </c>
      <c r="BP63" s="37">
        <f t="shared" si="214"/>
        <v>0</v>
      </c>
      <c r="BQ63" s="37">
        <f t="shared" si="214"/>
        <v>0</v>
      </c>
      <c r="BR63" s="37">
        <f t="shared" si="214"/>
        <v>0</v>
      </c>
      <c r="BS63" s="37">
        <f t="shared" si="214"/>
        <v>0</v>
      </c>
      <c r="BT63" s="37">
        <f t="shared" si="214"/>
        <v>0</v>
      </c>
      <c r="BU63" s="37">
        <f t="shared" ref="BU63:BV63" si="227">BU67</f>
        <v>0</v>
      </c>
      <c r="BV63" s="37">
        <f t="shared" si="227"/>
        <v>0</v>
      </c>
      <c r="BW63" s="37">
        <f t="shared" ref="BW63" si="228">BW67</f>
        <v>0</v>
      </c>
      <c r="BX63" s="37">
        <v>0</v>
      </c>
      <c r="BY63" s="37">
        <f t="shared" si="214"/>
        <v>0</v>
      </c>
      <c r="BZ63" s="37">
        <f t="shared" si="214"/>
        <v>0</v>
      </c>
      <c r="CA63" s="37">
        <f t="shared" si="214"/>
        <v>0</v>
      </c>
      <c r="CB63" s="37">
        <f t="shared" si="214"/>
        <v>0</v>
      </c>
      <c r="CC63" s="37">
        <f t="shared" si="214"/>
        <v>0</v>
      </c>
      <c r="CD63" s="37">
        <f t="shared" si="214"/>
        <v>0</v>
      </c>
      <c r="CE63" s="37">
        <f t="shared" si="214"/>
        <v>0</v>
      </c>
      <c r="CF63" s="37">
        <f t="shared" si="214"/>
        <v>0</v>
      </c>
      <c r="CG63" s="37">
        <f t="shared" ref="CG63" si="229">CG67</f>
        <v>0</v>
      </c>
      <c r="CH63" s="37">
        <f t="shared" ref="CH63:CI63" si="230">CH67</f>
        <v>0</v>
      </c>
      <c r="CI63" s="37">
        <f t="shared" si="230"/>
        <v>0</v>
      </c>
      <c r="CJ63" s="37">
        <v>0</v>
      </c>
      <c r="CK63" s="37">
        <f t="shared" si="214"/>
        <v>0</v>
      </c>
      <c r="CL63" s="37">
        <f t="shared" si="214"/>
        <v>0</v>
      </c>
      <c r="CM63" s="37">
        <f t="shared" si="214"/>
        <v>0</v>
      </c>
      <c r="CN63" s="37">
        <f t="shared" si="214"/>
        <v>0</v>
      </c>
      <c r="CO63" s="37">
        <f t="shared" si="214"/>
        <v>0</v>
      </c>
      <c r="CP63" s="37">
        <f t="shared" si="214"/>
        <v>0</v>
      </c>
      <c r="CQ63" s="37">
        <f t="shared" si="214"/>
        <v>0</v>
      </c>
      <c r="CR63" s="37">
        <f t="shared" si="214"/>
        <v>0</v>
      </c>
      <c r="CS63" s="37">
        <f t="shared" ref="CS63" si="231">CS67</f>
        <v>0</v>
      </c>
      <c r="CT63" s="37">
        <f t="shared" ref="CT63:CU63" si="232">CT67</f>
        <v>0</v>
      </c>
      <c r="CU63" s="37">
        <f t="shared" si="232"/>
        <v>0</v>
      </c>
      <c r="CV63" s="37">
        <v>0</v>
      </c>
      <c r="CW63" s="37">
        <f t="shared" ref="CW63:DX63" si="233">CW67</f>
        <v>0</v>
      </c>
      <c r="CX63" s="37">
        <f t="shared" si="233"/>
        <v>0</v>
      </c>
      <c r="CY63" s="37">
        <f t="shared" si="233"/>
        <v>0</v>
      </c>
      <c r="CZ63" s="37">
        <f t="shared" si="233"/>
        <v>0</v>
      </c>
      <c r="DA63" s="37">
        <f t="shared" si="233"/>
        <v>0</v>
      </c>
      <c r="DB63" s="37">
        <f t="shared" si="233"/>
        <v>0</v>
      </c>
      <c r="DC63" s="37">
        <f t="shared" si="233"/>
        <v>0</v>
      </c>
      <c r="DD63" s="37">
        <f t="shared" si="233"/>
        <v>0</v>
      </c>
      <c r="DE63" s="37">
        <f t="shared" ref="DE63" si="234">DE67</f>
        <v>0</v>
      </c>
      <c r="DF63" s="37">
        <f t="shared" ref="DF63:DG63" si="235">DF67</f>
        <v>0</v>
      </c>
      <c r="DG63" s="37">
        <f t="shared" si="235"/>
        <v>0</v>
      </c>
      <c r="DH63" s="37">
        <v>0</v>
      </c>
      <c r="DI63" s="37">
        <f t="shared" si="233"/>
        <v>0</v>
      </c>
      <c r="DJ63" s="37">
        <f t="shared" si="233"/>
        <v>0</v>
      </c>
      <c r="DK63" s="37">
        <f t="shared" si="233"/>
        <v>0</v>
      </c>
      <c r="DL63" s="37">
        <f t="shared" si="233"/>
        <v>0</v>
      </c>
      <c r="DM63" s="37">
        <f t="shared" si="233"/>
        <v>0</v>
      </c>
      <c r="DN63" s="37">
        <f t="shared" si="233"/>
        <v>0</v>
      </c>
      <c r="DO63" s="37">
        <f t="shared" si="233"/>
        <v>0</v>
      </c>
      <c r="DP63" s="37">
        <f t="shared" si="233"/>
        <v>0</v>
      </c>
      <c r="DQ63" s="37">
        <f t="shared" ref="DQ63" si="236">DQ67</f>
        <v>0</v>
      </c>
      <c r="DR63" s="37">
        <f t="shared" ref="DR63:DS63" si="237">DR67</f>
        <v>0</v>
      </c>
      <c r="DS63" s="37">
        <f t="shared" si="237"/>
        <v>0</v>
      </c>
      <c r="DT63" s="37">
        <f t="shared" ref="DT63" si="238">DT67</f>
        <v>0</v>
      </c>
      <c r="DU63" s="37">
        <f t="shared" si="233"/>
        <v>0</v>
      </c>
      <c r="DV63" s="37">
        <f t="shared" si="233"/>
        <v>0</v>
      </c>
      <c r="DW63" s="37">
        <f t="shared" si="233"/>
        <v>0</v>
      </c>
      <c r="DX63" s="37">
        <f t="shared" si="233"/>
        <v>0</v>
      </c>
      <c r="DY63" s="6" t="s">
        <v>111</v>
      </c>
    </row>
    <row r="64" spans="1:129" ht="39.950000000000003" customHeight="1" x14ac:dyDescent="0.25">
      <c r="A64" s="29" t="s">
        <v>177</v>
      </c>
      <c r="B64" s="30" t="s">
        <v>178</v>
      </c>
      <c r="C64" s="31" t="s">
        <v>110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37">
        <v>0</v>
      </c>
      <c r="CR64" s="37">
        <v>0</v>
      </c>
      <c r="CS64" s="37">
        <v>0</v>
      </c>
      <c r="CT64" s="37">
        <v>0</v>
      </c>
      <c r="CU64" s="37">
        <v>0</v>
      </c>
      <c r="CV64" s="37">
        <v>0</v>
      </c>
      <c r="CW64" s="37">
        <v>0</v>
      </c>
      <c r="CX64" s="37">
        <v>0</v>
      </c>
      <c r="CY64" s="37">
        <v>0</v>
      </c>
      <c r="CZ64" s="37">
        <v>0</v>
      </c>
      <c r="DA64" s="37">
        <v>0</v>
      </c>
      <c r="DB64" s="37">
        <v>0</v>
      </c>
      <c r="DC64" s="37">
        <v>0</v>
      </c>
      <c r="DD64" s="37">
        <v>0</v>
      </c>
      <c r="DE64" s="37">
        <v>0</v>
      </c>
      <c r="DF64" s="37">
        <v>0</v>
      </c>
      <c r="DG64" s="37">
        <v>0</v>
      </c>
      <c r="DH64" s="37">
        <v>0</v>
      </c>
      <c r="DI64" s="37">
        <v>0</v>
      </c>
      <c r="DJ64" s="37">
        <v>0</v>
      </c>
      <c r="DK64" s="37">
        <v>0</v>
      </c>
      <c r="DL64" s="37">
        <v>0</v>
      </c>
      <c r="DM64" s="37">
        <v>0</v>
      </c>
      <c r="DN64" s="37">
        <v>0</v>
      </c>
      <c r="DO64" s="37">
        <v>0</v>
      </c>
      <c r="DP64" s="37">
        <v>0</v>
      </c>
      <c r="DQ64" s="37">
        <v>0</v>
      </c>
      <c r="DR64" s="37">
        <v>0</v>
      </c>
      <c r="DS64" s="37">
        <v>0</v>
      </c>
      <c r="DT64" s="37">
        <v>0</v>
      </c>
      <c r="DU64" s="37">
        <v>0</v>
      </c>
      <c r="DV64" s="37">
        <v>0</v>
      </c>
      <c r="DW64" s="37">
        <v>0</v>
      </c>
      <c r="DX64" s="37">
        <v>0</v>
      </c>
      <c r="DY64" s="6" t="s">
        <v>111</v>
      </c>
    </row>
    <row r="65" spans="1:129" ht="39.950000000000003" customHeight="1" x14ac:dyDescent="0.25">
      <c r="A65" s="29" t="s">
        <v>179</v>
      </c>
      <c r="B65" s="30" t="s">
        <v>180</v>
      </c>
      <c r="C65" s="31" t="s">
        <v>110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37">
        <v>0</v>
      </c>
      <c r="CR65" s="37">
        <v>0</v>
      </c>
      <c r="CS65" s="37">
        <v>0</v>
      </c>
      <c r="CT65" s="37">
        <v>0</v>
      </c>
      <c r="CU65" s="37">
        <v>0</v>
      </c>
      <c r="CV65" s="37">
        <v>0</v>
      </c>
      <c r="CW65" s="37">
        <v>0</v>
      </c>
      <c r="CX65" s="37">
        <v>0</v>
      </c>
      <c r="CY65" s="37">
        <v>0</v>
      </c>
      <c r="CZ65" s="37">
        <v>0</v>
      </c>
      <c r="DA65" s="37">
        <v>0</v>
      </c>
      <c r="DB65" s="37">
        <v>0</v>
      </c>
      <c r="DC65" s="37">
        <v>0</v>
      </c>
      <c r="DD65" s="37">
        <v>0</v>
      </c>
      <c r="DE65" s="37">
        <v>0</v>
      </c>
      <c r="DF65" s="37">
        <v>0</v>
      </c>
      <c r="DG65" s="37">
        <v>0</v>
      </c>
      <c r="DH65" s="37">
        <v>0</v>
      </c>
      <c r="DI65" s="37">
        <v>0</v>
      </c>
      <c r="DJ65" s="37">
        <v>0</v>
      </c>
      <c r="DK65" s="37">
        <v>0</v>
      </c>
      <c r="DL65" s="37">
        <v>0</v>
      </c>
      <c r="DM65" s="37">
        <v>0</v>
      </c>
      <c r="DN65" s="37">
        <v>0</v>
      </c>
      <c r="DO65" s="37">
        <v>0</v>
      </c>
      <c r="DP65" s="37">
        <v>0</v>
      </c>
      <c r="DQ65" s="37">
        <v>0</v>
      </c>
      <c r="DR65" s="37">
        <v>0</v>
      </c>
      <c r="DS65" s="37">
        <v>0</v>
      </c>
      <c r="DT65" s="37">
        <v>0</v>
      </c>
      <c r="DU65" s="37">
        <v>0</v>
      </c>
      <c r="DV65" s="37">
        <v>0</v>
      </c>
      <c r="DW65" s="37">
        <v>0</v>
      </c>
      <c r="DX65" s="37">
        <v>0</v>
      </c>
      <c r="DY65" s="6" t="s">
        <v>111</v>
      </c>
    </row>
    <row r="66" spans="1:129" ht="39.950000000000003" customHeight="1" x14ac:dyDescent="0.25">
      <c r="A66" s="29" t="s">
        <v>181</v>
      </c>
      <c r="B66" s="30" t="s">
        <v>182</v>
      </c>
      <c r="C66" s="31" t="s">
        <v>110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0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37">
        <v>0</v>
      </c>
      <c r="CG66" s="37">
        <v>0</v>
      </c>
      <c r="CH66" s="37">
        <v>0</v>
      </c>
      <c r="CI66" s="37">
        <v>0</v>
      </c>
      <c r="CJ66" s="37">
        <v>0</v>
      </c>
      <c r="CK66" s="37">
        <v>0</v>
      </c>
      <c r="CL66" s="37">
        <v>0</v>
      </c>
      <c r="CM66" s="37">
        <v>0</v>
      </c>
      <c r="CN66" s="37">
        <v>0</v>
      </c>
      <c r="CO66" s="37">
        <v>0</v>
      </c>
      <c r="CP66" s="37">
        <v>0</v>
      </c>
      <c r="CQ66" s="37">
        <v>0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0</v>
      </c>
      <c r="CX66" s="37">
        <v>0</v>
      </c>
      <c r="CY66" s="37">
        <v>0</v>
      </c>
      <c r="CZ66" s="37">
        <v>0</v>
      </c>
      <c r="DA66" s="37">
        <v>0</v>
      </c>
      <c r="DB66" s="37">
        <v>0</v>
      </c>
      <c r="DC66" s="37">
        <v>0</v>
      </c>
      <c r="DD66" s="37">
        <v>0</v>
      </c>
      <c r="DE66" s="37">
        <v>0</v>
      </c>
      <c r="DF66" s="37">
        <v>0</v>
      </c>
      <c r="DG66" s="37">
        <v>0</v>
      </c>
      <c r="DH66" s="37">
        <v>0</v>
      </c>
      <c r="DI66" s="37">
        <v>0</v>
      </c>
      <c r="DJ66" s="37">
        <v>0</v>
      </c>
      <c r="DK66" s="37">
        <v>0</v>
      </c>
      <c r="DL66" s="37">
        <v>0</v>
      </c>
      <c r="DM66" s="37">
        <v>0</v>
      </c>
      <c r="DN66" s="37">
        <v>0</v>
      </c>
      <c r="DO66" s="37">
        <v>0</v>
      </c>
      <c r="DP66" s="37">
        <v>0</v>
      </c>
      <c r="DQ66" s="37">
        <v>0</v>
      </c>
      <c r="DR66" s="37">
        <v>0</v>
      </c>
      <c r="DS66" s="37">
        <v>0</v>
      </c>
      <c r="DT66" s="37">
        <v>0</v>
      </c>
      <c r="DU66" s="37">
        <v>0</v>
      </c>
      <c r="DV66" s="37">
        <v>0</v>
      </c>
      <c r="DW66" s="37">
        <v>0</v>
      </c>
      <c r="DX66" s="37">
        <v>0</v>
      </c>
      <c r="DY66" s="6" t="s">
        <v>111</v>
      </c>
    </row>
    <row r="67" spans="1:129" ht="39.950000000000003" customHeight="1" x14ac:dyDescent="0.25">
      <c r="A67" s="29" t="s">
        <v>183</v>
      </c>
      <c r="B67" s="30" t="s">
        <v>184</v>
      </c>
      <c r="C67" s="31" t="s">
        <v>110</v>
      </c>
      <c r="D67" s="37">
        <f>D68</f>
        <v>2248.74716512545</v>
      </c>
      <c r="E67" s="37">
        <f t="shared" ref="E67:CU67" si="239">E68</f>
        <v>0</v>
      </c>
      <c r="F67" s="37">
        <f t="shared" si="239"/>
        <v>0</v>
      </c>
      <c r="G67" s="37">
        <f t="shared" si="239"/>
        <v>0</v>
      </c>
      <c r="H67" s="37">
        <f t="shared" si="239"/>
        <v>0</v>
      </c>
      <c r="I67" s="37">
        <f t="shared" si="239"/>
        <v>0</v>
      </c>
      <c r="J67" s="37">
        <f t="shared" si="239"/>
        <v>0</v>
      </c>
      <c r="K67" s="37">
        <v>0</v>
      </c>
      <c r="L67" s="37">
        <f t="shared" si="239"/>
        <v>0</v>
      </c>
      <c r="M67" s="37">
        <f t="shared" si="239"/>
        <v>0</v>
      </c>
      <c r="N67" s="37">
        <f t="shared" si="239"/>
        <v>0</v>
      </c>
      <c r="O67" s="37">
        <f t="shared" si="239"/>
        <v>0</v>
      </c>
      <c r="P67" s="37">
        <f t="shared" si="239"/>
        <v>0</v>
      </c>
      <c r="Q67" s="37">
        <f t="shared" si="239"/>
        <v>0</v>
      </c>
      <c r="R67" s="37">
        <f t="shared" si="239"/>
        <v>0</v>
      </c>
      <c r="S67" s="37">
        <f t="shared" si="239"/>
        <v>0</v>
      </c>
      <c r="T67" s="37">
        <f t="shared" si="239"/>
        <v>0</v>
      </c>
      <c r="U67" s="37">
        <f t="shared" si="239"/>
        <v>0</v>
      </c>
      <c r="V67" s="37">
        <f t="shared" si="239"/>
        <v>0</v>
      </c>
      <c r="W67" s="37">
        <f t="shared" si="239"/>
        <v>0</v>
      </c>
      <c r="X67" s="37">
        <f t="shared" si="239"/>
        <v>0</v>
      </c>
      <c r="Y67" s="37">
        <f t="shared" si="239"/>
        <v>0</v>
      </c>
      <c r="Z67" s="37">
        <f t="shared" si="239"/>
        <v>0</v>
      </c>
      <c r="AA67" s="37">
        <f t="shared" si="239"/>
        <v>0</v>
      </c>
      <c r="AB67" s="37">
        <f t="shared" si="239"/>
        <v>0</v>
      </c>
      <c r="AC67" s="37">
        <f t="shared" si="239"/>
        <v>0</v>
      </c>
      <c r="AD67" s="37">
        <f t="shared" si="239"/>
        <v>0</v>
      </c>
      <c r="AE67" s="37">
        <f t="shared" si="239"/>
        <v>0</v>
      </c>
      <c r="AF67" s="37">
        <f t="shared" si="239"/>
        <v>0</v>
      </c>
      <c r="AG67" s="37">
        <f t="shared" si="239"/>
        <v>0</v>
      </c>
      <c r="AH67" s="37">
        <f t="shared" si="239"/>
        <v>0</v>
      </c>
      <c r="AI67" s="37">
        <f t="shared" si="239"/>
        <v>0</v>
      </c>
      <c r="AJ67" s="37">
        <f t="shared" si="239"/>
        <v>0</v>
      </c>
      <c r="AK67" s="37">
        <f t="shared" si="239"/>
        <v>0</v>
      </c>
      <c r="AL67" s="37">
        <f t="shared" si="239"/>
        <v>0</v>
      </c>
      <c r="AM67" s="37">
        <f t="shared" si="239"/>
        <v>0</v>
      </c>
      <c r="AN67" s="37">
        <f t="shared" si="239"/>
        <v>0</v>
      </c>
      <c r="AO67" s="37">
        <f t="shared" si="239"/>
        <v>0</v>
      </c>
      <c r="AP67" s="37">
        <f t="shared" si="239"/>
        <v>0</v>
      </c>
      <c r="AQ67" s="37">
        <f t="shared" si="239"/>
        <v>0</v>
      </c>
      <c r="AR67" s="37">
        <f t="shared" si="239"/>
        <v>0</v>
      </c>
      <c r="AS67" s="37">
        <f t="shared" si="239"/>
        <v>0</v>
      </c>
      <c r="AT67" s="37">
        <f t="shared" si="239"/>
        <v>0</v>
      </c>
      <c r="AU67" s="37">
        <f t="shared" si="239"/>
        <v>0</v>
      </c>
      <c r="AV67" s="37">
        <f t="shared" si="239"/>
        <v>0</v>
      </c>
      <c r="AW67" s="37">
        <f t="shared" si="239"/>
        <v>0</v>
      </c>
      <c r="AX67" s="37">
        <f t="shared" si="239"/>
        <v>0</v>
      </c>
      <c r="AY67" s="37">
        <f t="shared" si="239"/>
        <v>0</v>
      </c>
      <c r="AZ67" s="37">
        <v>0</v>
      </c>
      <c r="BA67" s="37">
        <f t="shared" si="239"/>
        <v>0</v>
      </c>
      <c r="BB67" s="37">
        <f t="shared" si="239"/>
        <v>0</v>
      </c>
      <c r="BC67" s="37">
        <f t="shared" si="239"/>
        <v>0</v>
      </c>
      <c r="BD67" s="37">
        <f t="shared" si="239"/>
        <v>0</v>
      </c>
      <c r="BE67" s="37">
        <f t="shared" si="239"/>
        <v>0</v>
      </c>
      <c r="BF67" s="37">
        <f t="shared" si="239"/>
        <v>0</v>
      </c>
      <c r="BG67" s="37">
        <v>0</v>
      </c>
      <c r="BH67" s="37">
        <f t="shared" si="239"/>
        <v>0</v>
      </c>
      <c r="BI67" s="37">
        <f t="shared" si="239"/>
        <v>0</v>
      </c>
      <c r="BJ67" s="37">
        <f t="shared" si="239"/>
        <v>0</v>
      </c>
      <c r="BK67" s="37">
        <f t="shared" si="239"/>
        <v>0</v>
      </c>
      <c r="BL67" s="37">
        <v>0</v>
      </c>
      <c r="BM67" s="37">
        <f t="shared" si="239"/>
        <v>0</v>
      </c>
      <c r="BN67" s="37">
        <f t="shared" si="239"/>
        <v>0</v>
      </c>
      <c r="BO67" s="37">
        <f t="shared" si="239"/>
        <v>0</v>
      </c>
      <c r="BP67" s="37">
        <f t="shared" si="239"/>
        <v>0</v>
      </c>
      <c r="BQ67" s="37">
        <f t="shared" si="239"/>
        <v>0</v>
      </c>
      <c r="BR67" s="37">
        <f t="shared" si="239"/>
        <v>0</v>
      </c>
      <c r="BS67" s="37">
        <f t="shared" si="239"/>
        <v>0</v>
      </c>
      <c r="BT67" s="37">
        <f t="shared" si="239"/>
        <v>0</v>
      </c>
      <c r="BU67" s="37">
        <f t="shared" si="239"/>
        <v>0</v>
      </c>
      <c r="BV67" s="37">
        <f t="shared" si="239"/>
        <v>0</v>
      </c>
      <c r="BW67" s="37">
        <f t="shared" si="239"/>
        <v>0</v>
      </c>
      <c r="BX67" s="37">
        <v>0</v>
      </c>
      <c r="BY67" s="37">
        <f t="shared" si="239"/>
        <v>0</v>
      </c>
      <c r="BZ67" s="37">
        <f t="shared" si="239"/>
        <v>0</v>
      </c>
      <c r="CA67" s="37">
        <f t="shared" si="239"/>
        <v>0</v>
      </c>
      <c r="CB67" s="37">
        <f t="shared" si="239"/>
        <v>0</v>
      </c>
      <c r="CC67" s="37">
        <f t="shared" si="239"/>
        <v>0</v>
      </c>
      <c r="CD67" s="37">
        <f t="shared" si="239"/>
        <v>0</v>
      </c>
      <c r="CE67" s="37">
        <f t="shared" si="239"/>
        <v>0</v>
      </c>
      <c r="CF67" s="37">
        <f t="shared" si="239"/>
        <v>0</v>
      </c>
      <c r="CG67" s="37">
        <f t="shared" si="239"/>
        <v>0</v>
      </c>
      <c r="CH67" s="37">
        <f t="shared" si="239"/>
        <v>0</v>
      </c>
      <c r="CI67" s="37">
        <f t="shared" si="239"/>
        <v>0</v>
      </c>
      <c r="CJ67" s="37">
        <v>0</v>
      </c>
      <c r="CK67" s="37">
        <f t="shared" si="239"/>
        <v>0</v>
      </c>
      <c r="CL67" s="37">
        <f t="shared" si="239"/>
        <v>0</v>
      </c>
      <c r="CM67" s="37">
        <f t="shared" si="239"/>
        <v>0</v>
      </c>
      <c r="CN67" s="37">
        <f t="shared" si="239"/>
        <v>0</v>
      </c>
      <c r="CO67" s="37">
        <f t="shared" si="239"/>
        <v>0</v>
      </c>
      <c r="CP67" s="37">
        <f t="shared" si="239"/>
        <v>0</v>
      </c>
      <c r="CQ67" s="37">
        <f t="shared" si="239"/>
        <v>0</v>
      </c>
      <c r="CR67" s="37">
        <f t="shared" si="239"/>
        <v>0</v>
      </c>
      <c r="CS67" s="37">
        <f t="shared" si="239"/>
        <v>0</v>
      </c>
      <c r="CT67" s="37">
        <f t="shared" si="239"/>
        <v>0</v>
      </c>
      <c r="CU67" s="37">
        <f t="shared" si="239"/>
        <v>0</v>
      </c>
      <c r="CV67" s="37">
        <v>0</v>
      </c>
      <c r="CW67" s="37">
        <f t="shared" ref="CW67:DX67" si="240">CW68</f>
        <v>0</v>
      </c>
      <c r="CX67" s="37">
        <f t="shared" si="240"/>
        <v>0</v>
      </c>
      <c r="CY67" s="37">
        <f t="shared" si="240"/>
        <v>0</v>
      </c>
      <c r="CZ67" s="37">
        <f t="shared" si="240"/>
        <v>0</v>
      </c>
      <c r="DA67" s="37">
        <f t="shared" si="240"/>
        <v>0</v>
      </c>
      <c r="DB67" s="37">
        <f t="shared" si="240"/>
        <v>0</v>
      </c>
      <c r="DC67" s="37">
        <f t="shared" si="240"/>
        <v>0</v>
      </c>
      <c r="DD67" s="37">
        <f t="shared" si="240"/>
        <v>0</v>
      </c>
      <c r="DE67" s="37">
        <f t="shared" ref="DE67:DG67" si="241">DE68</f>
        <v>0</v>
      </c>
      <c r="DF67" s="37">
        <f t="shared" si="241"/>
        <v>0</v>
      </c>
      <c r="DG67" s="37">
        <f t="shared" si="241"/>
        <v>0</v>
      </c>
      <c r="DH67" s="37">
        <v>0</v>
      </c>
      <c r="DI67" s="37">
        <f t="shared" si="240"/>
        <v>0</v>
      </c>
      <c r="DJ67" s="37">
        <f t="shared" si="240"/>
        <v>0</v>
      </c>
      <c r="DK67" s="37">
        <f t="shared" si="240"/>
        <v>0</v>
      </c>
      <c r="DL67" s="37">
        <f t="shared" si="240"/>
        <v>0</v>
      </c>
      <c r="DM67" s="37">
        <f t="shared" si="240"/>
        <v>0</v>
      </c>
      <c r="DN67" s="37">
        <f t="shared" si="240"/>
        <v>0</v>
      </c>
      <c r="DO67" s="37">
        <f t="shared" si="240"/>
        <v>0</v>
      </c>
      <c r="DP67" s="37">
        <f t="shared" si="240"/>
        <v>0</v>
      </c>
      <c r="DQ67" s="37">
        <f t="shared" si="240"/>
        <v>0</v>
      </c>
      <c r="DR67" s="37">
        <f t="shared" si="240"/>
        <v>0</v>
      </c>
      <c r="DS67" s="37">
        <f t="shared" si="240"/>
        <v>0</v>
      </c>
      <c r="DT67" s="37">
        <f t="shared" si="240"/>
        <v>0</v>
      </c>
      <c r="DU67" s="37">
        <f t="shared" si="240"/>
        <v>0</v>
      </c>
      <c r="DV67" s="37">
        <f t="shared" si="240"/>
        <v>0</v>
      </c>
      <c r="DW67" s="37">
        <f t="shared" si="240"/>
        <v>0</v>
      </c>
      <c r="DX67" s="37">
        <f t="shared" si="240"/>
        <v>0</v>
      </c>
      <c r="DY67" s="6" t="s">
        <v>111</v>
      </c>
    </row>
    <row r="68" spans="1:129" ht="305.25" customHeight="1" x14ac:dyDescent="0.25">
      <c r="A68" s="29" t="s">
        <v>183</v>
      </c>
      <c r="B68" s="40" t="s">
        <v>204</v>
      </c>
      <c r="C68" s="31" t="s">
        <v>205</v>
      </c>
      <c r="D68" s="37">
        <v>2248.74716512545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7">
        <v>0</v>
      </c>
      <c r="CL68" s="37">
        <v>0</v>
      </c>
      <c r="CM68" s="37">
        <v>0</v>
      </c>
      <c r="CN68" s="37">
        <v>0</v>
      </c>
      <c r="CO68" s="37">
        <v>0</v>
      </c>
      <c r="CP68" s="37">
        <v>0</v>
      </c>
      <c r="CQ68" s="37">
        <v>0</v>
      </c>
      <c r="CR68" s="37">
        <v>0</v>
      </c>
      <c r="CS68" s="37">
        <v>0</v>
      </c>
      <c r="CT68" s="37">
        <v>0</v>
      </c>
      <c r="CU68" s="37">
        <v>0</v>
      </c>
      <c r="CV68" s="37">
        <v>0</v>
      </c>
      <c r="CW68" s="37">
        <v>0</v>
      </c>
      <c r="CX68" s="37">
        <v>0</v>
      </c>
      <c r="CY68" s="37">
        <v>0</v>
      </c>
      <c r="CZ68" s="37">
        <v>0</v>
      </c>
      <c r="DA68" s="37">
        <v>0</v>
      </c>
      <c r="DB68" s="37">
        <v>0</v>
      </c>
      <c r="DC68" s="37">
        <v>0</v>
      </c>
      <c r="DD68" s="37">
        <v>0</v>
      </c>
      <c r="DE68" s="37">
        <v>0</v>
      </c>
      <c r="DF68" s="37">
        <v>0</v>
      </c>
      <c r="DG68" s="37">
        <v>0</v>
      </c>
      <c r="DH68" s="37">
        <v>0</v>
      </c>
      <c r="DI68" s="37">
        <v>0</v>
      </c>
      <c r="DJ68" s="37">
        <v>0</v>
      </c>
      <c r="DK68" s="37">
        <v>0</v>
      </c>
      <c r="DL68" s="37">
        <v>0</v>
      </c>
      <c r="DM68" s="37">
        <v>0</v>
      </c>
      <c r="DN68" s="37">
        <v>0</v>
      </c>
      <c r="DO68" s="37">
        <v>0</v>
      </c>
      <c r="DP68" s="37">
        <v>0</v>
      </c>
      <c r="DQ68" s="37">
        <v>0</v>
      </c>
      <c r="DR68" s="37">
        <v>0</v>
      </c>
      <c r="DS68" s="37">
        <v>0</v>
      </c>
      <c r="DT68" s="37">
        <v>0</v>
      </c>
      <c r="DU68" s="37">
        <v>0</v>
      </c>
      <c r="DV68" s="37">
        <v>0</v>
      </c>
      <c r="DW68" s="37">
        <v>0</v>
      </c>
      <c r="DX68" s="37">
        <v>0</v>
      </c>
      <c r="DY68" s="36" t="s">
        <v>111</v>
      </c>
    </row>
    <row r="69" spans="1:129" ht="39.950000000000003" customHeight="1" x14ac:dyDescent="0.25">
      <c r="A69" s="29" t="s">
        <v>185</v>
      </c>
      <c r="B69" s="30" t="s">
        <v>186</v>
      </c>
      <c r="C69" s="31" t="s">
        <v>110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0</v>
      </c>
      <c r="BY69" s="37">
        <v>0</v>
      </c>
      <c r="BZ69" s="37">
        <v>0</v>
      </c>
      <c r="CA69" s="37">
        <v>0</v>
      </c>
      <c r="CB69" s="37">
        <v>0</v>
      </c>
      <c r="CC69" s="37">
        <v>0</v>
      </c>
      <c r="CD69" s="37">
        <v>0</v>
      </c>
      <c r="CE69" s="37">
        <v>0</v>
      </c>
      <c r="CF69" s="37">
        <v>0</v>
      </c>
      <c r="CG69" s="37">
        <v>0</v>
      </c>
      <c r="CH69" s="37">
        <v>0</v>
      </c>
      <c r="CI69" s="37">
        <v>0</v>
      </c>
      <c r="CJ69" s="37">
        <v>0</v>
      </c>
      <c r="CK69" s="37">
        <v>0</v>
      </c>
      <c r="CL69" s="37">
        <v>0</v>
      </c>
      <c r="CM69" s="37">
        <v>0</v>
      </c>
      <c r="CN69" s="37">
        <v>0</v>
      </c>
      <c r="CO69" s="37">
        <v>0</v>
      </c>
      <c r="CP69" s="37">
        <v>0</v>
      </c>
      <c r="CQ69" s="37">
        <v>0</v>
      </c>
      <c r="CR69" s="37">
        <v>0</v>
      </c>
      <c r="CS69" s="37">
        <v>0</v>
      </c>
      <c r="CT69" s="37">
        <v>0</v>
      </c>
      <c r="CU69" s="37">
        <v>0</v>
      </c>
      <c r="CV69" s="37">
        <v>0</v>
      </c>
      <c r="CW69" s="37">
        <v>0</v>
      </c>
      <c r="CX69" s="37">
        <v>0</v>
      </c>
      <c r="CY69" s="37">
        <v>0</v>
      </c>
      <c r="CZ69" s="37">
        <v>0</v>
      </c>
      <c r="DA69" s="37">
        <v>0</v>
      </c>
      <c r="DB69" s="37">
        <v>0</v>
      </c>
      <c r="DC69" s="37">
        <v>0</v>
      </c>
      <c r="DD69" s="37">
        <v>0</v>
      </c>
      <c r="DE69" s="37">
        <v>0</v>
      </c>
      <c r="DF69" s="37">
        <v>0</v>
      </c>
      <c r="DG69" s="37">
        <v>0</v>
      </c>
      <c r="DH69" s="37">
        <v>0</v>
      </c>
      <c r="DI69" s="37">
        <v>0</v>
      </c>
      <c r="DJ69" s="37">
        <v>0</v>
      </c>
      <c r="DK69" s="37">
        <v>0</v>
      </c>
      <c r="DL69" s="37">
        <v>0</v>
      </c>
      <c r="DM69" s="37">
        <v>0</v>
      </c>
      <c r="DN69" s="37">
        <v>0</v>
      </c>
      <c r="DO69" s="37">
        <v>0</v>
      </c>
      <c r="DP69" s="37">
        <v>0</v>
      </c>
      <c r="DQ69" s="37">
        <v>0</v>
      </c>
      <c r="DR69" s="37">
        <v>0</v>
      </c>
      <c r="DS69" s="37">
        <v>0</v>
      </c>
      <c r="DT69" s="37">
        <v>0</v>
      </c>
      <c r="DU69" s="37">
        <v>0</v>
      </c>
      <c r="DV69" s="37">
        <v>0</v>
      </c>
      <c r="DW69" s="37">
        <v>0</v>
      </c>
      <c r="DX69" s="37">
        <v>0</v>
      </c>
      <c r="DY69" s="6" t="s">
        <v>111</v>
      </c>
    </row>
    <row r="70" spans="1:129" ht="39.950000000000003" customHeight="1" x14ac:dyDescent="0.25">
      <c r="A70" s="29" t="s">
        <v>187</v>
      </c>
      <c r="B70" s="30" t="s">
        <v>206</v>
      </c>
      <c r="C70" s="31" t="s">
        <v>110</v>
      </c>
      <c r="D70" s="37">
        <f>D72+D73</f>
        <v>7.5253726844319893</v>
      </c>
      <c r="E70" s="37">
        <f t="shared" ref="E70" si="242">E72+E73</f>
        <v>0</v>
      </c>
      <c r="F70" s="37">
        <f>F72+F73</f>
        <v>7.5253726844319893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f>BB72+BB73</f>
        <v>7.5253726844319893</v>
      </c>
      <c r="BC70" s="37">
        <f t="shared" ref="BC70:BL70" si="243">BC72+BC73</f>
        <v>0</v>
      </c>
      <c r="BD70" s="37">
        <f t="shared" si="243"/>
        <v>0</v>
      </c>
      <c r="BE70" s="37">
        <f t="shared" si="243"/>
        <v>0</v>
      </c>
      <c r="BF70" s="37">
        <f t="shared" si="243"/>
        <v>0</v>
      </c>
      <c r="BG70" s="37">
        <v>0</v>
      </c>
      <c r="BH70" s="37">
        <f t="shared" si="243"/>
        <v>0</v>
      </c>
      <c r="BI70" s="37">
        <f t="shared" si="243"/>
        <v>0</v>
      </c>
      <c r="BJ70" s="37">
        <f t="shared" si="243"/>
        <v>1</v>
      </c>
      <c r="BK70" s="37">
        <f t="shared" si="243"/>
        <v>2</v>
      </c>
      <c r="BL70" s="37">
        <f t="shared" si="243"/>
        <v>0</v>
      </c>
      <c r="BM70" s="37">
        <f>BM71+BM72+BM73+BM74</f>
        <v>0</v>
      </c>
      <c r="BN70" s="37">
        <f t="shared" ref="BN70:BT70" si="244">BN71+BN72+BN73+BN74</f>
        <v>5.1090312499999992</v>
      </c>
      <c r="BO70" s="37">
        <f t="shared" si="244"/>
        <v>0</v>
      </c>
      <c r="BP70" s="37">
        <f t="shared" si="244"/>
        <v>0</v>
      </c>
      <c r="BQ70" s="37">
        <f t="shared" si="244"/>
        <v>0</v>
      </c>
      <c r="BR70" s="37">
        <f t="shared" si="244"/>
        <v>0</v>
      </c>
      <c r="BS70" s="37">
        <v>0</v>
      </c>
      <c r="BT70" s="37">
        <f t="shared" si="244"/>
        <v>0</v>
      </c>
      <c r="BU70" s="37">
        <f t="shared" ref="BU70" si="245">BU71+BU72+BU73+BU74</f>
        <v>0</v>
      </c>
      <c r="BV70" s="37">
        <f t="shared" ref="BV70" si="246">BV71+BV72+BV73+BV74</f>
        <v>1</v>
      </c>
      <c r="BW70" s="37">
        <f t="shared" ref="BW70" si="247">BW71+BW72+BW73+BW74</f>
        <v>0</v>
      </c>
      <c r="BX70" s="37">
        <f t="shared" ref="BX70" si="248">BX71+BX72+BX73+BX74</f>
        <v>3</v>
      </c>
      <c r="BY70" s="37">
        <f t="shared" ref="BY70" si="249">BY71+BY72+BY73+BY74</f>
        <v>0</v>
      </c>
      <c r="BZ70" s="37">
        <f t="shared" ref="BZ70" si="250">BZ71+BZ72+BZ73+BZ74</f>
        <v>4.0630812499999998</v>
      </c>
      <c r="CA70" s="37">
        <f t="shared" ref="CA70" si="251">CA71+CA72+CA73+CA74</f>
        <v>0</v>
      </c>
      <c r="CB70" s="37">
        <f t="shared" ref="CB70" si="252">CB71+CB72+CB73+CB74</f>
        <v>0</v>
      </c>
      <c r="CC70" s="37">
        <f t="shared" ref="CC70" si="253">CC71+CC72+CC73+CC74</f>
        <v>0</v>
      </c>
      <c r="CD70" s="37">
        <f t="shared" ref="CD70" si="254">CD71+CD72+CD73+CD74</f>
        <v>0</v>
      </c>
      <c r="CE70" s="37">
        <v>0</v>
      </c>
      <c r="CF70" s="37">
        <f t="shared" ref="CF70" si="255">CF71+CF72+CF73+CF74</f>
        <v>0</v>
      </c>
      <c r="CG70" s="37">
        <f t="shared" ref="CG70" si="256">CG71+CG72+CG73+CG74</f>
        <v>0</v>
      </c>
      <c r="CH70" s="37">
        <f t="shared" ref="CH70" si="257">CH71+CH72+CH73+CH74</f>
        <v>0</v>
      </c>
      <c r="CI70" s="37">
        <f t="shared" ref="CI70" si="258">CI71+CI72+CI73+CI74</f>
        <v>0</v>
      </c>
      <c r="CJ70" s="37">
        <f t="shared" ref="CJ70" si="259">CJ71+CJ72+CJ73+CJ74</f>
        <v>1</v>
      </c>
      <c r="CK70" s="37">
        <f t="shared" ref="CK70" si="260">CK71+CK72+CK73+CK74</f>
        <v>0</v>
      </c>
      <c r="CL70" s="37">
        <f t="shared" ref="CL70" si="261">CL71+CL72+CL73+CL74</f>
        <v>0</v>
      </c>
      <c r="CM70" s="37">
        <f t="shared" ref="CM70" si="262">CM71+CM72+CM73+CM74</f>
        <v>0</v>
      </c>
      <c r="CN70" s="37">
        <f t="shared" ref="CN70" si="263">CN71+CN72+CN73+CN74</f>
        <v>0</v>
      </c>
      <c r="CO70" s="37">
        <f t="shared" ref="CO70" si="264">CO71+CO72+CO73+CO74</f>
        <v>0</v>
      </c>
      <c r="CP70" s="37">
        <f t="shared" ref="CP70" si="265">CP71+CP72+CP73+CP74</f>
        <v>0</v>
      </c>
      <c r="CQ70" s="37">
        <f t="shared" ref="CQ70" si="266">CQ71+CQ72+CQ73+CQ74</f>
        <v>0</v>
      </c>
      <c r="CR70" s="37">
        <f t="shared" ref="CR70" si="267">CR71+CR72+CR73+CR74</f>
        <v>0</v>
      </c>
      <c r="CS70" s="37">
        <f t="shared" ref="CS70" si="268">CS71+CS72+CS73+CS74</f>
        <v>0</v>
      </c>
      <c r="CT70" s="37">
        <f t="shared" ref="CT70" si="269">CT71+CT72+CT73+CT74</f>
        <v>0</v>
      </c>
      <c r="CU70" s="37">
        <f t="shared" ref="CU70" si="270">CU71+CU72+CU73+CU74</f>
        <v>0</v>
      </c>
      <c r="CV70" s="37">
        <f t="shared" ref="CV70" si="271">CV71+CV72+CV73+CV74</f>
        <v>0</v>
      </c>
      <c r="CW70" s="37">
        <f t="shared" ref="CW70" si="272">CW71+CW72+CW73+CW74</f>
        <v>0</v>
      </c>
      <c r="CX70" s="37">
        <f t="shared" ref="CX70" si="273">CX71+CX72+CX73+CX74</f>
        <v>1.0459499999999999</v>
      </c>
      <c r="CY70" s="37">
        <f t="shared" ref="CY70" si="274">CY71+CY72+CY73+CY74</f>
        <v>0</v>
      </c>
      <c r="CZ70" s="37">
        <f t="shared" ref="CZ70" si="275">CZ71+CZ72+CZ73+CZ74</f>
        <v>0</v>
      </c>
      <c r="DA70" s="37">
        <f t="shared" ref="DA70" si="276">DA71+DA72+DA73+DA74</f>
        <v>0</v>
      </c>
      <c r="DB70" s="37">
        <f t="shared" ref="DB70" si="277">DB71+DB72+DB73+DB74</f>
        <v>0</v>
      </c>
      <c r="DC70" s="37">
        <v>0</v>
      </c>
      <c r="DD70" s="37">
        <f t="shared" ref="DD70" si="278">DD71+DD72+DD73+DD74</f>
        <v>0</v>
      </c>
      <c r="DE70" s="37">
        <f t="shared" ref="DE70" si="279">DE71+DE72+DE73+DE74</f>
        <v>0</v>
      </c>
      <c r="DF70" s="37">
        <f t="shared" ref="DF70" si="280">DF71+DF72+DF73+DF74</f>
        <v>0</v>
      </c>
      <c r="DG70" s="37">
        <f t="shared" ref="DG70" si="281">DG71+DG72+DG73+DG74</f>
        <v>0</v>
      </c>
      <c r="DH70" s="37">
        <f t="shared" ref="DH70" si="282">DH71+DH72+DH73+DH74</f>
        <v>2</v>
      </c>
      <c r="DI70" s="37">
        <f t="shared" ref="DI70" si="283">DI71+DI72+DI73+DI74</f>
        <v>0</v>
      </c>
      <c r="DJ70" s="37">
        <f t="shared" ref="DJ70" si="284">DJ71+DJ72+DJ73+DJ74</f>
        <v>3.8980812500000002</v>
      </c>
      <c r="DK70" s="37">
        <f t="shared" ref="DK70" si="285">DK71+DK72+DK73+DK74</f>
        <v>0</v>
      </c>
      <c r="DL70" s="37">
        <f t="shared" ref="DL70" si="286">DL71+DL72+DL73+DL74</f>
        <v>0</v>
      </c>
      <c r="DM70" s="37">
        <f t="shared" ref="DM70" si="287">DM71+DM72+DM73+DM74</f>
        <v>0</v>
      </c>
      <c r="DN70" s="37">
        <f t="shared" ref="DN70" si="288">DN71+DN72+DN73+DN74</f>
        <v>0</v>
      </c>
      <c r="DO70" s="37">
        <v>0</v>
      </c>
      <c r="DP70" s="37">
        <f t="shared" ref="DP70" si="289">DP71+DP72+DP73+DP74</f>
        <v>0</v>
      </c>
      <c r="DQ70" s="37">
        <f t="shared" ref="DQ70" si="290">DQ71+DQ72+DQ73+DQ74</f>
        <v>0</v>
      </c>
      <c r="DR70" s="37">
        <f t="shared" ref="DR70" si="291">DR71+DR72+DR73+DR74</f>
        <v>1</v>
      </c>
      <c r="DS70" s="37">
        <f t="shared" ref="DS70" si="292">DS71+DS72+DS73+DS74</f>
        <v>0</v>
      </c>
      <c r="DT70" s="37">
        <f t="shared" ref="DT70" si="293">DT71+DT72+DT73+DT74</f>
        <v>0</v>
      </c>
      <c r="DU70" s="37">
        <v>0</v>
      </c>
      <c r="DV70" s="37">
        <v>0</v>
      </c>
      <c r="DW70" s="37">
        <v>0</v>
      </c>
      <c r="DX70" s="37">
        <v>0</v>
      </c>
      <c r="DY70" s="6" t="s">
        <v>111</v>
      </c>
    </row>
    <row r="71" spans="1:129" ht="39.950000000000003" customHeight="1" x14ac:dyDescent="0.25">
      <c r="A71" s="29" t="s">
        <v>187</v>
      </c>
      <c r="B71" s="30" t="s">
        <v>220</v>
      </c>
      <c r="C71" s="31" t="s">
        <v>271</v>
      </c>
      <c r="D71" s="37" t="s">
        <v>111</v>
      </c>
      <c r="E71" s="37" t="s">
        <v>111</v>
      </c>
      <c r="F71" s="37" t="s">
        <v>111</v>
      </c>
      <c r="G71" s="37" t="s">
        <v>111</v>
      </c>
      <c r="H71" s="37" t="s">
        <v>111</v>
      </c>
      <c r="I71" s="37" t="s">
        <v>111</v>
      </c>
      <c r="J71" s="37" t="s">
        <v>111</v>
      </c>
      <c r="K71" s="37" t="s">
        <v>111</v>
      </c>
      <c r="L71" s="37" t="s">
        <v>111</v>
      </c>
      <c r="M71" s="37" t="s">
        <v>111</v>
      </c>
      <c r="N71" s="37" t="s">
        <v>111</v>
      </c>
      <c r="O71" s="37" t="s">
        <v>111</v>
      </c>
      <c r="P71" s="37" t="s">
        <v>111</v>
      </c>
      <c r="Q71" s="37" t="s">
        <v>111</v>
      </c>
      <c r="R71" s="37" t="s">
        <v>111</v>
      </c>
      <c r="S71" s="37" t="s">
        <v>111</v>
      </c>
      <c r="T71" s="37" t="s">
        <v>111</v>
      </c>
      <c r="U71" s="37" t="s">
        <v>111</v>
      </c>
      <c r="V71" s="37" t="s">
        <v>111</v>
      </c>
      <c r="W71" s="37" t="s">
        <v>111</v>
      </c>
      <c r="X71" s="37" t="s">
        <v>111</v>
      </c>
      <c r="Y71" s="37" t="s">
        <v>111</v>
      </c>
      <c r="Z71" s="37" t="s">
        <v>111</v>
      </c>
      <c r="AA71" s="37" t="s">
        <v>111</v>
      </c>
      <c r="AB71" s="37" t="s">
        <v>111</v>
      </c>
      <c r="AC71" s="37" t="s">
        <v>111</v>
      </c>
      <c r="AD71" s="37" t="s">
        <v>111</v>
      </c>
      <c r="AE71" s="37" t="s">
        <v>111</v>
      </c>
      <c r="AF71" s="37" t="s">
        <v>111</v>
      </c>
      <c r="AG71" s="37" t="s">
        <v>111</v>
      </c>
      <c r="AH71" s="37" t="s">
        <v>111</v>
      </c>
      <c r="AI71" s="37" t="s">
        <v>111</v>
      </c>
      <c r="AJ71" s="37" t="s">
        <v>111</v>
      </c>
      <c r="AK71" s="37" t="s">
        <v>111</v>
      </c>
      <c r="AL71" s="37" t="s">
        <v>111</v>
      </c>
      <c r="AM71" s="37" t="s">
        <v>111</v>
      </c>
      <c r="AN71" s="37" t="s">
        <v>111</v>
      </c>
      <c r="AO71" s="37" t="s">
        <v>111</v>
      </c>
      <c r="AP71" s="37" t="s">
        <v>111</v>
      </c>
      <c r="AQ71" s="37" t="s">
        <v>111</v>
      </c>
      <c r="AR71" s="37" t="s">
        <v>111</v>
      </c>
      <c r="AS71" s="37" t="s">
        <v>111</v>
      </c>
      <c r="AT71" s="37" t="s">
        <v>111</v>
      </c>
      <c r="AU71" s="37" t="s">
        <v>111</v>
      </c>
      <c r="AV71" s="37" t="s">
        <v>111</v>
      </c>
      <c r="AW71" s="37" t="s">
        <v>111</v>
      </c>
      <c r="AX71" s="37" t="s">
        <v>111</v>
      </c>
      <c r="AY71" s="37" t="s">
        <v>111</v>
      </c>
      <c r="AZ71" s="37" t="s">
        <v>111</v>
      </c>
      <c r="BA71" s="37" t="s">
        <v>111</v>
      </c>
      <c r="BB71" s="37" t="s">
        <v>111</v>
      </c>
      <c r="BC71" s="37" t="s">
        <v>111</v>
      </c>
      <c r="BD71" s="37" t="s">
        <v>111</v>
      </c>
      <c r="BE71" s="37" t="s">
        <v>111</v>
      </c>
      <c r="BF71" s="37" t="s">
        <v>111</v>
      </c>
      <c r="BG71" s="37" t="s">
        <v>111</v>
      </c>
      <c r="BH71" s="37" t="s">
        <v>111</v>
      </c>
      <c r="BI71" s="37" t="s">
        <v>111</v>
      </c>
      <c r="BJ71" s="37" t="s">
        <v>111</v>
      </c>
      <c r="BK71" s="37" t="s">
        <v>111</v>
      </c>
      <c r="BL71" s="37" t="s">
        <v>111</v>
      </c>
      <c r="BM71" s="37">
        <v>0</v>
      </c>
      <c r="BN71" s="37">
        <f>165000/1000000</f>
        <v>0.16500000000000001</v>
      </c>
      <c r="BO71" s="37">
        <v>0</v>
      </c>
      <c r="BP71" s="37">
        <v>0</v>
      </c>
      <c r="BQ71" s="37">
        <v>0</v>
      </c>
      <c r="BR71" s="37">
        <v>0</v>
      </c>
      <c r="BS71" s="37" t="s">
        <v>207</v>
      </c>
      <c r="BT71" s="37">
        <v>0</v>
      </c>
      <c r="BU71" s="37">
        <v>0</v>
      </c>
      <c r="BV71" s="37">
        <v>0</v>
      </c>
      <c r="BW71" s="37">
        <v>0</v>
      </c>
      <c r="BX71" s="37">
        <v>1</v>
      </c>
      <c r="BY71" s="37">
        <v>0</v>
      </c>
      <c r="BZ71" s="37">
        <f>BN71</f>
        <v>0.16500000000000001</v>
      </c>
      <c r="CA71" s="37">
        <v>0</v>
      </c>
      <c r="CB71" s="37">
        <v>0</v>
      </c>
      <c r="CC71" s="37">
        <v>0</v>
      </c>
      <c r="CD71" s="37">
        <v>0</v>
      </c>
      <c r="CE71" s="37" t="s">
        <v>207</v>
      </c>
      <c r="CF71" s="37">
        <v>0</v>
      </c>
      <c r="CG71" s="37">
        <v>0</v>
      </c>
      <c r="CH71" s="37">
        <v>0</v>
      </c>
      <c r="CI71" s="37">
        <v>0</v>
      </c>
      <c r="CJ71" s="37">
        <v>1</v>
      </c>
      <c r="CK71" s="37">
        <v>0</v>
      </c>
      <c r="CL71" s="37">
        <v>0</v>
      </c>
      <c r="CM71" s="37">
        <v>0</v>
      </c>
      <c r="CN71" s="37">
        <v>0</v>
      </c>
      <c r="CO71" s="37">
        <v>0</v>
      </c>
      <c r="CP71" s="37">
        <v>0</v>
      </c>
      <c r="CQ71" s="37">
        <v>0</v>
      </c>
      <c r="CR71" s="37">
        <v>0</v>
      </c>
      <c r="CS71" s="37">
        <v>0</v>
      </c>
      <c r="CT71" s="37">
        <v>0</v>
      </c>
      <c r="CU71" s="37">
        <v>0</v>
      </c>
      <c r="CV71" s="37">
        <v>0</v>
      </c>
      <c r="CW71" s="37">
        <v>0</v>
      </c>
      <c r="CX71" s="37">
        <v>0</v>
      </c>
      <c r="CY71" s="37">
        <v>0</v>
      </c>
      <c r="CZ71" s="37">
        <v>0</v>
      </c>
      <c r="DA71" s="37">
        <v>0</v>
      </c>
      <c r="DB71" s="37">
        <v>0</v>
      </c>
      <c r="DC71" s="37">
        <v>0</v>
      </c>
      <c r="DD71" s="37">
        <v>0</v>
      </c>
      <c r="DE71" s="37">
        <v>0</v>
      </c>
      <c r="DF71" s="37">
        <v>0</v>
      </c>
      <c r="DG71" s="37">
        <v>0</v>
      </c>
      <c r="DH71" s="37">
        <v>0</v>
      </c>
      <c r="DI71" s="37">
        <v>0</v>
      </c>
      <c r="DJ71" s="37">
        <v>0</v>
      </c>
      <c r="DK71" s="37">
        <v>0</v>
      </c>
      <c r="DL71" s="37">
        <v>0</v>
      </c>
      <c r="DM71" s="37">
        <v>0</v>
      </c>
      <c r="DN71" s="37">
        <v>0</v>
      </c>
      <c r="DO71" s="37">
        <v>0</v>
      </c>
      <c r="DP71" s="37">
        <v>0</v>
      </c>
      <c r="DQ71" s="37">
        <v>0</v>
      </c>
      <c r="DR71" s="37">
        <v>0</v>
      </c>
      <c r="DS71" s="37">
        <v>0</v>
      </c>
      <c r="DT71" s="37">
        <v>0</v>
      </c>
      <c r="DU71" s="37" t="s">
        <v>111</v>
      </c>
      <c r="DV71" s="37" t="s">
        <v>111</v>
      </c>
      <c r="DW71" s="37" t="s">
        <v>111</v>
      </c>
      <c r="DX71" s="37" t="s">
        <v>111</v>
      </c>
      <c r="DY71" s="36" t="s">
        <v>208</v>
      </c>
    </row>
    <row r="72" spans="1:129" ht="39.950000000000003" customHeight="1" x14ac:dyDescent="0.25">
      <c r="A72" s="29" t="s">
        <v>187</v>
      </c>
      <c r="B72" s="30" t="s">
        <v>221</v>
      </c>
      <c r="C72" s="31" t="s">
        <v>222</v>
      </c>
      <c r="D72" s="37">
        <v>4.5355593499999998</v>
      </c>
      <c r="E72" s="37">
        <v>0</v>
      </c>
      <c r="F72" s="37">
        <v>4.5355593499999998</v>
      </c>
      <c r="G72" s="37">
        <v>0</v>
      </c>
      <c r="H72" s="37">
        <v>0</v>
      </c>
      <c r="I72" s="37">
        <v>0</v>
      </c>
      <c r="J72" s="37">
        <v>0</v>
      </c>
      <c r="K72" s="37" t="s">
        <v>262</v>
      </c>
      <c r="L72" s="37">
        <v>0</v>
      </c>
      <c r="M72" s="37">
        <v>0</v>
      </c>
      <c r="N72" s="37">
        <v>1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4.5355593499999998</v>
      </c>
      <c r="BC72" s="37">
        <v>0</v>
      </c>
      <c r="BD72" s="37">
        <v>0</v>
      </c>
      <c r="BE72" s="37">
        <v>0</v>
      </c>
      <c r="BF72" s="37">
        <v>0</v>
      </c>
      <c r="BG72" s="37" t="s">
        <v>262</v>
      </c>
      <c r="BH72" s="37">
        <v>0</v>
      </c>
      <c r="BI72" s="37">
        <v>0</v>
      </c>
      <c r="BJ72" s="37">
        <v>1</v>
      </c>
      <c r="BK72" s="37">
        <v>0</v>
      </c>
      <c r="BL72" s="37">
        <v>0</v>
      </c>
      <c r="BM72" s="37">
        <v>0</v>
      </c>
      <c r="BN72" s="37">
        <f>DJ72</f>
        <v>3.8980812500000002</v>
      </c>
      <c r="BO72" s="37">
        <v>0</v>
      </c>
      <c r="BP72" s="37">
        <v>0</v>
      </c>
      <c r="BQ72" s="37">
        <v>0</v>
      </c>
      <c r="BR72" s="37">
        <v>0</v>
      </c>
      <c r="BS72" s="37">
        <v>0</v>
      </c>
      <c r="BT72" s="37">
        <v>0</v>
      </c>
      <c r="BU72" s="37">
        <v>0</v>
      </c>
      <c r="BV72" s="37">
        <v>1</v>
      </c>
      <c r="BW72" s="37">
        <v>0</v>
      </c>
      <c r="BX72" s="37">
        <v>0</v>
      </c>
      <c r="BY72" s="37">
        <v>0</v>
      </c>
      <c r="BZ72" s="37">
        <f>BN72</f>
        <v>3.8980812500000002</v>
      </c>
      <c r="CA72" s="37">
        <v>0</v>
      </c>
      <c r="CB72" s="37">
        <v>0</v>
      </c>
      <c r="CC72" s="37">
        <v>0</v>
      </c>
      <c r="CD72" s="37">
        <v>0</v>
      </c>
      <c r="CE72" s="37">
        <v>0</v>
      </c>
      <c r="CF72" s="37">
        <v>0</v>
      </c>
      <c r="CG72" s="37">
        <v>0</v>
      </c>
      <c r="CH72" s="37">
        <v>0</v>
      </c>
      <c r="CI72" s="37">
        <v>0</v>
      </c>
      <c r="CJ72" s="37">
        <v>0</v>
      </c>
      <c r="CK72" s="37">
        <v>0</v>
      </c>
      <c r="CL72" s="37">
        <v>0</v>
      </c>
      <c r="CM72" s="37">
        <v>0</v>
      </c>
      <c r="CN72" s="37">
        <v>0</v>
      </c>
      <c r="CO72" s="37">
        <v>0</v>
      </c>
      <c r="CP72" s="37">
        <v>0</v>
      </c>
      <c r="CQ72" s="37">
        <v>0</v>
      </c>
      <c r="CR72" s="37">
        <v>0</v>
      </c>
      <c r="CS72" s="37">
        <v>0</v>
      </c>
      <c r="CT72" s="37">
        <v>0</v>
      </c>
      <c r="CU72" s="37">
        <v>0</v>
      </c>
      <c r="CV72" s="37">
        <v>0</v>
      </c>
      <c r="CW72" s="37">
        <v>0</v>
      </c>
      <c r="CX72" s="37">
        <v>0</v>
      </c>
      <c r="CY72" s="37">
        <v>0</v>
      </c>
      <c r="CZ72" s="37">
        <v>0</v>
      </c>
      <c r="DA72" s="37">
        <v>0</v>
      </c>
      <c r="DB72" s="37">
        <v>0</v>
      </c>
      <c r="DC72" s="37">
        <v>0</v>
      </c>
      <c r="DD72" s="37">
        <v>0</v>
      </c>
      <c r="DE72" s="37">
        <v>0</v>
      </c>
      <c r="DF72" s="37">
        <v>0</v>
      </c>
      <c r="DG72" s="37">
        <v>0</v>
      </c>
      <c r="DH72" s="37">
        <v>0</v>
      </c>
      <c r="DI72" s="37">
        <v>0</v>
      </c>
      <c r="DJ72" s="37">
        <f>3898081.25/1000000</f>
        <v>3.8980812500000002</v>
      </c>
      <c r="DK72" s="37">
        <v>0</v>
      </c>
      <c r="DL72" s="37">
        <v>0</v>
      </c>
      <c r="DM72" s="37">
        <v>0</v>
      </c>
      <c r="DN72" s="37">
        <v>0</v>
      </c>
      <c r="DO72" s="37" t="str">
        <f>BG72</f>
        <v>Cистема освещения периметра мини-ТЭЦ "Центральная"</v>
      </c>
      <c r="DP72" s="37">
        <v>0</v>
      </c>
      <c r="DQ72" s="37">
        <v>0</v>
      </c>
      <c r="DR72" s="37">
        <v>1</v>
      </c>
      <c r="DS72" s="37">
        <v>0</v>
      </c>
      <c r="DT72" s="37">
        <v>0</v>
      </c>
      <c r="DU72" s="37">
        <v>0</v>
      </c>
      <c r="DV72" s="37">
        <v>0</v>
      </c>
      <c r="DW72" s="37">
        <v>0</v>
      </c>
      <c r="DX72" s="37">
        <v>0</v>
      </c>
      <c r="DY72" s="36" t="s">
        <v>111</v>
      </c>
    </row>
    <row r="73" spans="1:129" ht="39.950000000000003" customHeight="1" x14ac:dyDescent="0.25">
      <c r="A73" s="29" t="s">
        <v>187</v>
      </c>
      <c r="B73" s="30" t="s">
        <v>234</v>
      </c>
      <c r="C73" s="31" t="s">
        <v>235</v>
      </c>
      <c r="D73" s="37">
        <v>2.9898133344319899</v>
      </c>
      <c r="E73" s="37">
        <v>0</v>
      </c>
      <c r="F73" s="37">
        <v>2.9898133344319899</v>
      </c>
      <c r="G73" s="37">
        <v>0</v>
      </c>
      <c r="H73" s="37">
        <v>0</v>
      </c>
      <c r="I73" s="37">
        <v>0</v>
      </c>
      <c r="J73" s="37">
        <v>0</v>
      </c>
      <c r="K73" s="37" t="s">
        <v>263</v>
      </c>
      <c r="L73" s="37">
        <v>0</v>
      </c>
      <c r="M73" s="37">
        <v>0</v>
      </c>
      <c r="N73" s="37">
        <v>0</v>
      </c>
      <c r="O73" s="37">
        <v>2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2.9898133344319899</v>
      </c>
      <c r="BC73" s="37">
        <v>0</v>
      </c>
      <c r="BD73" s="37">
        <v>0</v>
      </c>
      <c r="BE73" s="37">
        <v>0</v>
      </c>
      <c r="BF73" s="37">
        <v>0</v>
      </c>
      <c r="BG73" s="37" t="s">
        <v>263</v>
      </c>
      <c r="BH73" s="37">
        <v>0</v>
      </c>
      <c r="BI73" s="37">
        <v>0</v>
      </c>
      <c r="BJ73" s="37">
        <v>0</v>
      </c>
      <c r="BK73" s="37">
        <v>2</v>
      </c>
      <c r="BL73" s="37">
        <v>0</v>
      </c>
      <c r="BM73" s="37">
        <v>0</v>
      </c>
      <c r="BN73" s="37">
        <v>0</v>
      </c>
      <c r="BO73" s="37">
        <v>0</v>
      </c>
      <c r="BP73" s="37"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v>0</v>
      </c>
      <c r="BV73" s="37">
        <v>0</v>
      </c>
      <c r="BW73" s="37">
        <v>0</v>
      </c>
      <c r="BX73" s="37">
        <v>0</v>
      </c>
      <c r="BY73" s="37">
        <v>0</v>
      </c>
      <c r="BZ73" s="37">
        <f>BN73</f>
        <v>0</v>
      </c>
      <c r="CA73" s="37">
        <v>0</v>
      </c>
      <c r="CB73" s="37">
        <v>0</v>
      </c>
      <c r="CC73" s="37">
        <v>0</v>
      </c>
      <c r="CD73" s="37">
        <v>0</v>
      </c>
      <c r="CE73" s="37">
        <v>0</v>
      </c>
      <c r="CF73" s="37">
        <v>0</v>
      </c>
      <c r="CG73" s="37">
        <v>0</v>
      </c>
      <c r="CH73" s="37">
        <v>0</v>
      </c>
      <c r="CI73" s="37">
        <v>0</v>
      </c>
      <c r="CJ73" s="37">
        <v>0</v>
      </c>
      <c r="CK73" s="37">
        <v>0</v>
      </c>
      <c r="CL73" s="37">
        <v>0</v>
      </c>
      <c r="CM73" s="37">
        <v>0</v>
      </c>
      <c r="CN73" s="37">
        <v>0</v>
      </c>
      <c r="CO73" s="37">
        <v>0</v>
      </c>
      <c r="CP73" s="37">
        <v>0</v>
      </c>
      <c r="CQ73" s="37">
        <v>0</v>
      </c>
      <c r="CR73" s="37">
        <v>0</v>
      </c>
      <c r="CS73" s="37">
        <v>0</v>
      </c>
      <c r="CT73" s="37">
        <v>0</v>
      </c>
      <c r="CU73" s="37">
        <v>0</v>
      </c>
      <c r="CV73" s="37">
        <v>0</v>
      </c>
      <c r="CW73" s="37">
        <v>0</v>
      </c>
      <c r="CX73" s="37">
        <v>0</v>
      </c>
      <c r="CY73" s="37">
        <v>0</v>
      </c>
      <c r="CZ73" s="37">
        <v>0</v>
      </c>
      <c r="DA73" s="37">
        <v>0</v>
      </c>
      <c r="DB73" s="37">
        <v>0</v>
      </c>
      <c r="DC73" s="37">
        <v>0</v>
      </c>
      <c r="DD73" s="37">
        <v>0</v>
      </c>
      <c r="DE73" s="37">
        <v>0</v>
      </c>
      <c r="DF73" s="37">
        <v>0</v>
      </c>
      <c r="DG73" s="37">
        <v>0</v>
      </c>
      <c r="DH73" s="37">
        <v>0</v>
      </c>
      <c r="DI73" s="37">
        <v>0</v>
      </c>
      <c r="DJ73" s="37">
        <v>0</v>
      </c>
      <c r="DK73" s="37">
        <v>0</v>
      </c>
      <c r="DL73" s="37">
        <v>0</v>
      </c>
      <c r="DM73" s="37">
        <v>0</v>
      </c>
      <c r="DN73" s="37">
        <v>0</v>
      </c>
      <c r="DO73" s="37">
        <v>0</v>
      </c>
      <c r="DP73" s="37">
        <v>0</v>
      </c>
      <c r="DQ73" s="37">
        <v>0</v>
      </c>
      <c r="DR73" s="37">
        <v>0</v>
      </c>
      <c r="DS73" s="37">
        <v>0</v>
      </c>
      <c r="DT73" s="37">
        <v>0</v>
      </c>
      <c r="DU73" s="37">
        <v>0</v>
      </c>
      <c r="DV73" s="37">
        <v>0</v>
      </c>
      <c r="DW73" s="37">
        <v>0</v>
      </c>
      <c r="DX73" s="37">
        <v>0</v>
      </c>
      <c r="DY73" s="36" t="s">
        <v>111</v>
      </c>
    </row>
    <row r="74" spans="1:129" ht="39.950000000000003" customHeight="1" x14ac:dyDescent="0.25">
      <c r="A74" s="29" t="s">
        <v>187</v>
      </c>
      <c r="B74" s="30" t="s">
        <v>236</v>
      </c>
      <c r="C74" s="31" t="s">
        <v>267</v>
      </c>
      <c r="D74" s="37" t="s">
        <v>111</v>
      </c>
      <c r="E74" s="37" t="s">
        <v>111</v>
      </c>
      <c r="F74" s="37" t="s">
        <v>111</v>
      </c>
      <c r="G74" s="37" t="s">
        <v>111</v>
      </c>
      <c r="H74" s="37" t="s">
        <v>111</v>
      </c>
      <c r="I74" s="37" t="s">
        <v>111</v>
      </c>
      <c r="J74" s="37" t="s">
        <v>111</v>
      </c>
      <c r="K74" s="37" t="s">
        <v>111</v>
      </c>
      <c r="L74" s="37" t="s">
        <v>111</v>
      </c>
      <c r="M74" s="37" t="s">
        <v>111</v>
      </c>
      <c r="N74" s="37" t="s">
        <v>111</v>
      </c>
      <c r="O74" s="37" t="s">
        <v>111</v>
      </c>
      <c r="P74" s="37" t="s">
        <v>111</v>
      </c>
      <c r="Q74" s="37" t="s">
        <v>111</v>
      </c>
      <c r="R74" s="37" t="s">
        <v>111</v>
      </c>
      <c r="S74" s="37" t="s">
        <v>111</v>
      </c>
      <c r="T74" s="37" t="s">
        <v>111</v>
      </c>
      <c r="U74" s="37" t="s">
        <v>111</v>
      </c>
      <c r="V74" s="37" t="s">
        <v>111</v>
      </c>
      <c r="W74" s="37" t="s">
        <v>111</v>
      </c>
      <c r="X74" s="37" t="s">
        <v>111</v>
      </c>
      <c r="Y74" s="37" t="s">
        <v>111</v>
      </c>
      <c r="Z74" s="37" t="s">
        <v>111</v>
      </c>
      <c r="AA74" s="37" t="s">
        <v>111</v>
      </c>
      <c r="AB74" s="37" t="s">
        <v>111</v>
      </c>
      <c r="AC74" s="37" t="s">
        <v>111</v>
      </c>
      <c r="AD74" s="37" t="s">
        <v>111</v>
      </c>
      <c r="AE74" s="37" t="s">
        <v>111</v>
      </c>
      <c r="AF74" s="37" t="s">
        <v>111</v>
      </c>
      <c r="AG74" s="37" t="s">
        <v>111</v>
      </c>
      <c r="AH74" s="37" t="s">
        <v>111</v>
      </c>
      <c r="AI74" s="37" t="s">
        <v>111</v>
      </c>
      <c r="AJ74" s="37" t="s">
        <v>111</v>
      </c>
      <c r="AK74" s="37" t="s">
        <v>111</v>
      </c>
      <c r="AL74" s="37" t="s">
        <v>111</v>
      </c>
      <c r="AM74" s="37" t="s">
        <v>111</v>
      </c>
      <c r="AN74" s="37" t="s">
        <v>111</v>
      </c>
      <c r="AO74" s="37" t="s">
        <v>111</v>
      </c>
      <c r="AP74" s="37" t="s">
        <v>111</v>
      </c>
      <c r="AQ74" s="37" t="s">
        <v>111</v>
      </c>
      <c r="AR74" s="37" t="s">
        <v>111</v>
      </c>
      <c r="AS74" s="37" t="s">
        <v>111</v>
      </c>
      <c r="AT74" s="37" t="s">
        <v>111</v>
      </c>
      <c r="AU74" s="37" t="s">
        <v>111</v>
      </c>
      <c r="AV74" s="37" t="s">
        <v>111</v>
      </c>
      <c r="AW74" s="37" t="s">
        <v>111</v>
      </c>
      <c r="AX74" s="37" t="s">
        <v>111</v>
      </c>
      <c r="AY74" s="37" t="s">
        <v>111</v>
      </c>
      <c r="AZ74" s="37" t="s">
        <v>111</v>
      </c>
      <c r="BA74" s="37" t="s">
        <v>111</v>
      </c>
      <c r="BB74" s="37" t="s">
        <v>111</v>
      </c>
      <c r="BC74" s="37" t="s">
        <v>111</v>
      </c>
      <c r="BD74" s="37" t="s">
        <v>111</v>
      </c>
      <c r="BE74" s="37" t="s">
        <v>111</v>
      </c>
      <c r="BF74" s="37" t="s">
        <v>111</v>
      </c>
      <c r="BG74" s="37" t="s">
        <v>111</v>
      </c>
      <c r="BH74" s="37" t="s">
        <v>111</v>
      </c>
      <c r="BI74" s="37" t="s">
        <v>111</v>
      </c>
      <c r="BJ74" s="37" t="s">
        <v>111</v>
      </c>
      <c r="BK74" s="37" t="s">
        <v>111</v>
      </c>
      <c r="BL74" s="37" t="s">
        <v>111</v>
      </c>
      <c r="BM74" s="37">
        <v>0</v>
      </c>
      <c r="BN74" s="37">
        <f>1045950/1000000</f>
        <v>1.0459499999999999</v>
      </c>
      <c r="BO74" s="37">
        <v>0</v>
      </c>
      <c r="BP74" s="37">
        <v>0</v>
      </c>
      <c r="BQ74" s="37">
        <v>0</v>
      </c>
      <c r="BR74" s="37">
        <v>0</v>
      </c>
      <c r="BS74" s="37" t="s">
        <v>264</v>
      </c>
      <c r="BT74" s="37">
        <v>0</v>
      </c>
      <c r="BU74" s="37">
        <v>0</v>
      </c>
      <c r="BV74" s="37">
        <v>0</v>
      </c>
      <c r="BW74" s="37">
        <v>0</v>
      </c>
      <c r="BX74" s="37">
        <v>2</v>
      </c>
      <c r="BY74" s="37">
        <v>0</v>
      </c>
      <c r="BZ74" s="37">
        <v>0</v>
      </c>
      <c r="CA74" s="37">
        <v>0</v>
      </c>
      <c r="CB74" s="37">
        <v>0</v>
      </c>
      <c r="CC74" s="37">
        <v>0</v>
      </c>
      <c r="CD74" s="37">
        <v>0</v>
      </c>
      <c r="CE74" s="37">
        <v>0</v>
      </c>
      <c r="CF74" s="37">
        <v>0</v>
      </c>
      <c r="CG74" s="37">
        <v>0</v>
      </c>
      <c r="CH74" s="37">
        <v>0</v>
      </c>
      <c r="CI74" s="37">
        <v>0</v>
      </c>
      <c r="CJ74" s="37">
        <v>0</v>
      </c>
      <c r="CK74" s="37">
        <v>0</v>
      </c>
      <c r="CL74" s="37">
        <v>0</v>
      </c>
      <c r="CM74" s="37">
        <v>0</v>
      </c>
      <c r="CN74" s="37">
        <v>0</v>
      </c>
      <c r="CO74" s="37">
        <v>0</v>
      </c>
      <c r="CP74" s="37">
        <v>0</v>
      </c>
      <c r="CQ74" s="37">
        <v>0</v>
      </c>
      <c r="CR74" s="37">
        <v>0</v>
      </c>
      <c r="CS74" s="37">
        <v>0</v>
      </c>
      <c r="CT74" s="37">
        <v>0</v>
      </c>
      <c r="CU74" s="37">
        <v>0</v>
      </c>
      <c r="CV74" s="37">
        <v>0</v>
      </c>
      <c r="CW74" s="37">
        <v>0</v>
      </c>
      <c r="CX74" s="37">
        <f>1045950/1000000</f>
        <v>1.0459499999999999</v>
      </c>
      <c r="CY74" s="37">
        <v>0</v>
      </c>
      <c r="CZ74" s="37">
        <v>0</v>
      </c>
      <c r="DA74" s="37">
        <v>0</v>
      </c>
      <c r="DB74" s="37">
        <v>0</v>
      </c>
      <c r="DC74" s="37" t="s">
        <v>264</v>
      </c>
      <c r="DD74" s="37">
        <v>0</v>
      </c>
      <c r="DE74" s="37">
        <v>0</v>
      </c>
      <c r="DF74" s="37">
        <v>0</v>
      </c>
      <c r="DG74" s="37">
        <v>0</v>
      </c>
      <c r="DH74" s="37">
        <v>2</v>
      </c>
      <c r="DI74" s="37">
        <v>0</v>
      </c>
      <c r="DJ74" s="37">
        <v>0</v>
      </c>
      <c r="DK74" s="37">
        <v>0</v>
      </c>
      <c r="DL74" s="37">
        <v>0</v>
      </c>
      <c r="DM74" s="37">
        <v>0</v>
      </c>
      <c r="DN74" s="37">
        <v>0</v>
      </c>
      <c r="DO74" s="37">
        <v>0</v>
      </c>
      <c r="DP74" s="37">
        <v>0</v>
      </c>
      <c r="DQ74" s="37">
        <v>0</v>
      </c>
      <c r="DR74" s="37">
        <v>0</v>
      </c>
      <c r="DS74" s="37">
        <v>0</v>
      </c>
      <c r="DT74" s="37">
        <v>0</v>
      </c>
      <c r="DU74" s="37" t="s">
        <v>111</v>
      </c>
      <c r="DV74" s="37" t="s">
        <v>111</v>
      </c>
      <c r="DW74" s="37" t="s">
        <v>111</v>
      </c>
      <c r="DX74" s="37" t="s">
        <v>111</v>
      </c>
      <c r="DY74" s="36" t="s">
        <v>266</v>
      </c>
    </row>
  </sheetData>
  <autoFilter ref="A20:DY74"/>
  <mergeCells count="38">
    <mergeCell ref="A12:BH12"/>
    <mergeCell ref="A4:BH4"/>
    <mergeCell ref="A5:BH5"/>
    <mergeCell ref="A7:BH7"/>
    <mergeCell ref="A8:BH8"/>
    <mergeCell ref="A10:BH10"/>
    <mergeCell ref="A13:BH13"/>
    <mergeCell ref="A15:A19"/>
    <mergeCell ref="B15:B19"/>
    <mergeCell ref="C15:C19"/>
    <mergeCell ref="D15:D19"/>
    <mergeCell ref="E15:DT15"/>
    <mergeCell ref="CW17:DH17"/>
    <mergeCell ref="CX18:DH18"/>
    <mergeCell ref="CL18:CV18"/>
    <mergeCell ref="CK17:CV17"/>
    <mergeCell ref="BZ18:CJ18"/>
    <mergeCell ref="BY17:CJ17"/>
    <mergeCell ref="BN18:BX18"/>
    <mergeCell ref="BB18:BL18"/>
    <mergeCell ref="BA17:BL17"/>
    <mergeCell ref="E16:BL16"/>
    <mergeCell ref="DU18:DV18"/>
    <mergeCell ref="DU15:DX17"/>
    <mergeCell ref="DY15:DY19"/>
    <mergeCell ref="DW18:DX18"/>
    <mergeCell ref="DJ18:DT18"/>
    <mergeCell ref="DI17:DT17"/>
    <mergeCell ref="F18:P18"/>
    <mergeCell ref="E17:P17"/>
    <mergeCell ref="R18:AB18"/>
    <mergeCell ref="Q17:AB17"/>
    <mergeCell ref="BM16:DT16"/>
    <mergeCell ref="BM17:BX17"/>
    <mergeCell ref="AD18:AN18"/>
    <mergeCell ref="AC17:AN17"/>
    <mergeCell ref="AP18:AZ18"/>
    <mergeCell ref="AO17:AZ17"/>
  </mergeCells>
  <conditionalFormatting sqref="C21:L21 D21:L46 CK21:CR69 CW21:DD69 Q21:X47 AC21:AJ47 AO21:AV47 BY21:CF69 DI21:DQ69 D48:L48 D47:P47 D50:L71 BA21:BH43 BA71:BH71 BA70:BL70 BA51:BH69 BA44:BA47 BY71:CF71 CK71:CR71 BA49 AO49:AV49 AC49:AJ49 D49:X49 Q48:BA48 Q51:X71 AC51:AJ71 AO51:AV71 Q50:BL50 DU21:DX69 DU71:DX71 DI71:DQ74 BM21:BT71 CW71:DD71 BU70:DX70">
    <cfRule type="containsBlanks" dxfId="197" priority="235">
      <formula>LEN(TRIM(C21))=0</formula>
    </cfRule>
  </conditionalFormatting>
  <conditionalFormatting sqref="A21">
    <cfRule type="containsBlanks" dxfId="196" priority="234">
      <formula>LEN(TRIM(A21))=0</formula>
    </cfRule>
  </conditionalFormatting>
  <conditionalFormatting sqref="A21">
    <cfRule type="containsBlanks" dxfId="195" priority="233">
      <formula>LEN(TRIM(A21))=0</formula>
    </cfRule>
  </conditionalFormatting>
  <conditionalFormatting sqref="B21">
    <cfRule type="containsBlanks" dxfId="194" priority="232">
      <formula>LEN(TRIM(B21))=0</formula>
    </cfRule>
  </conditionalFormatting>
  <conditionalFormatting sqref="DY21:DY71">
    <cfRule type="containsBlanks" dxfId="193" priority="231">
      <formula>LEN(TRIM(DY21))=0</formula>
    </cfRule>
  </conditionalFormatting>
  <conditionalFormatting sqref="DY21:DY71">
    <cfRule type="containsBlanks" dxfId="192" priority="230">
      <formula>LEN(TRIM(DY21))=0</formula>
    </cfRule>
  </conditionalFormatting>
  <conditionalFormatting sqref="D72:L72 CK72:CR72 CW72:DD72 BM72:BT72 BY72:CF72 Q72:BA72 DU72:DX73">
    <cfRule type="containsBlanks" dxfId="191" priority="228">
      <formula>LEN(TRIM(D72))=0</formula>
    </cfRule>
  </conditionalFormatting>
  <conditionalFormatting sqref="DY72">
    <cfRule type="containsBlanks" dxfId="190" priority="227">
      <formula>LEN(TRIM(DY72))=0</formula>
    </cfRule>
  </conditionalFormatting>
  <conditionalFormatting sqref="DY72">
    <cfRule type="containsBlanks" dxfId="189" priority="226">
      <formula>LEN(TRIM(DY72))=0</formula>
    </cfRule>
  </conditionalFormatting>
  <conditionalFormatting sqref="CI21:CI69 CI71">
    <cfRule type="containsBlanks" dxfId="188" priority="225">
      <formula>LEN(TRIM(CI21))=0</formula>
    </cfRule>
  </conditionalFormatting>
  <conditionalFormatting sqref="CI72">
    <cfRule type="containsBlanks" dxfId="187" priority="224">
      <formula>LEN(TRIM(CI72))=0</formula>
    </cfRule>
  </conditionalFormatting>
  <conditionalFormatting sqref="CT21:CT69 CT71">
    <cfRule type="containsBlanks" dxfId="186" priority="223">
      <formula>LEN(TRIM(CT21))=0</formula>
    </cfRule>
  </conditionalFormatting>
  <conditionalFormatting sqref="CT72">
    <cfRule type="containsBlanks" dxfId="185" priority="222">
      <formula>LEN(TRIM(CT72))=0</formula>
    </cfRule>
  </conditionalFormatting>
  <conditionalFormatting sqref="DG21:DG69 DG71">
    <cfRule type="containsBlanks" dxfId="184" priority="221">
      <formula>LEN(TRIM(DG21))=0</formula>
    </cfRule>
  </conditionalFormatting>
  <conditionalFormatting sqref="DG72">
    <cfRule type="containsBlanks" dxfId="183" priority="220">
      <formula>LEN(TRIM(DG72))=0</formula>
    </cfRule>
  </conditionalFormatting>
  <conditionalFormatting sqref="DT21:DT69 DT71">
    <cfRule type="containsBlanks" dxfId="182" priority="219">
      <formula>LEN(TRIM(DT21))=0</formula>
    </cfRule>
  </conditionalFormatting>
  <conditionalFormatting sqref="DT72">
    <cfRule type="containsBlanks" dxfId="181" priority="218">
      <formula>LEN(TRIM(DT72))=0</formula>
    </cfRule>
  </conditionalFormatting>
  <conditionalFormatting sqref="O21:O46 O50:O71 O48">
    <cfRule type="containsBlanks" dxfId="180" priority="217">
      <formula>LEN(TRIM(O21))=0</formula>
    </cfRule>
  </conditionalFormatting>
  <conditionalFormatting sqref="O72">
    <cfRule type="containsBlanks" dxfId="179" priority="216">
      <formula>LEN(TRIM(O72))=0</formula>
    </cfRule>
  </conditionalFormatting>
  <conditionalFormatting sqref="AA21:AA47 AA49 AA51:AA71">
    <cfRule type="containsBlanks" dxfId="178" priority="215">
      <formula>LEN(TRIM(AA21))=0</formula>
    </cfRule>
  </conditionalFormatting>
  <conditionalFormatting sqref="AM21:AM47 AM49 AM51:AM71">
    <cfRule type="containsBlanks" dxfId="177" priority="213">
      <formula>LEN(TRIM(AM21))=0</formula>
    </cfRule>
  </conditionalFormatting>
  <conditionalFormatting sqref="AY21:AY47 AY49 AY51:AY71">
    <cfRule type="containsBlanks" dxfId="176" priority="211">
      <formula>LEN(TRIM(AY21))=0</formula>
    </cfRule>
  </conditionalFormatting>
  <conditionalFormatting sqref="BK21:BK43 BK71 BK51:BK69">
    <cfRule type="containsBlanks" dxfId="175" priority="209">
      <formula>LEN(TRIM(BK21))=0</formula>
    </cfRule>
  </conditionalFormatting>
  <conditionalFormatting sqref="BU21:BU69 BU71">
    <cfRule type="containsBlanks" dxfId="174" priority="207">
      <formula>LEN(TRIM(BU21))=0</formula>
    </cfRule>
  </conditionalFormatting>
  <conditionalFormatting sqref="BU72">
    <cfRule type="containsBlanks" dxfId="173" priority="206">
      <formula>LEN(TRIM(BU72))=0</formula>
    </cfRule>
  </conditionalFormatting>
  <conditionalFormatting sqref="D73:L73 CK73:CR73 CW73:DD73 BM73:BT73 BY73:CF73 Q73:BA73 DU73:DX73">
    <cfRule type="containsBlanks" dxfId="172" priority="205">
      <formula>LEN(TRIM(D73))=0</formula>
    </cfRule>
  </conditionalFormatting>
  <conditionalFormatting sqref="DY73">
    <cfRule type="containsBlanks" dxfId="171" priority="204">
      <formula>LEN(TRIM(DY73))=0</formula>
    </cfRule>
  </conditionalFormatting>
  <conditionalFormatting sqref="DY73">
    <cfRule type="containsBlanks" dxfId="170" priority="203">
      <formula>LEN(TRIM(DY73))=0</formula>
    </cfRule>
  </conditionalFormatting>
  <conditionalFormatting sqref="CI73">
    <cfRule type="containsBlanks" dxfId="169" priority="202">
      <formula>LEN(TRIM(CI73))=0</formula>
    </cfRule>
  </conditionalFormatting>
  <conditionalFormatting sqref="CT73">
    <cfRule type="containsBlanks" dxfId="168" priority="201">
      <formula>LEN(TRIM(CT73))=0</formula>
    </cfRule>
  </conditionalFormatting>
  <conditionalFormatting sqref="DG73">
    <cfRule type="containsBlanks" dxfId="167" priority="200">
      <formula>LEN(TRIM(DG73))=0</formula>
    </cfRule>
  </conditionalFormatting>
  <conditionalFormatting sqref="DT73">
    <cfRule type="containsBlanks" dxfId="166" priority="199">
      <formula>LEN(TRIM(DT73))=0</formula>
    </cfRule>
  </conditionalFormatting>
  <conditionalFormatting sqref="O73">
    <cfRule type="containsBlanks" dxfId="165" priority="198">
      <formula>LEN(TRIM(O73))=0</formula>
    </cfRule>
  </conditionalFormatting>
  <conditionalFormatting sqref="BU73">
    <cfRule type="containsBlanks" dxfId="164" priority="193">
      <formula>LEN(TRIM(BU73))=0</formula>
    </cfRule>
  </conditionalFormatting>
  <conditionalFormatting sqref="D74:L74 CK74:CR74 CW74:DD74 DU74:DX74 Q74:X74 AC74:AJ74 AO74:AV74 BA74:BH74 BY74:CF74">
    <cfRule type="containsBlanks" dxfId="163" priority="192">
      <formula>LEN(TRIM(D74))=0</formula>
    </cfRule>
  </conditionalFormatting>
  <conditionalFormatting sqref="DY74">
    <cfRule type="containsBlanks" dxfId="162" priority="191">
      <formula>LEN(TRIM(DY74))=0</formula>
    </cfRule>
  </conditionalFormatting>
  <conditionalFormatting sqref="DY74">
    <cfRule type="containsBlanks" dxfId="161" priority="190">
      <formula>LEN(TRIM(DY74))=0</formula>
    </cfRule>
  </conditionalFormatting>
  <conditionalFormatting sqref="CI74">
    <cfRule type="containsBlanks" dxfId="160" priority="189">
      <formula>LEN(TRIM(CI74))=0</formula>
    </cfRule>
  </conditionalFormatting>
  <conditionalFormatting sqref="CT74">
    <cfRule type="containsBlanks" dxfId="159" priority="188">
      <formula>LEN(TRIM(CT74))=0</formula>
    </cfRule>
  </conditionalFormatting>
  <conditionalFormatting sqref="DG74">
    <cfRule type="containsBlanks" dxfId="158" priority="187">
      <formula>LEN(TRIM(DG74))=0</formula>
    </cfRule>
  </conditionalFormatting>
  <conditionalFormatting sqref="DT74">
    <cfRule type="containsBlanks" dxfId="157" priority="186">
      <formula>LEN(TRIM(DT74))=0</formula>
    </cfRule>
  </conditionalFormatting>
  <conditionalFormatting sqref="O74">
    <cfRule type="containsBlanks" dxfId="156" priority="185">
      <formula>LEN(TRIM(O74))=0</formula>
    </cfRule>
  </conditionalFormatting>
  <conditionalFormatting sqref="AA74">
    <cfRule type="containsBlanks" dxfId="155" priority="184">
      <formula>LEN(TRIM(AA74))=0</formula>
    </cfRule>
  </conditionalFormatting>
  <conditionalFormatting sqref="AM74">
    <cfRule type="containsBlanks" dxfId="154" priority="183">
      <formula>LEN(TRIM(AM74))=0</formula>
    </cfRule>
  </conditionalFormatting>
  <conditionalFormatting sqref="AY74">
    <cfRule type="containsBlanks" dxfId="153" priority="182">
      <formula>LEN(TRIM(AY74))=0</formula>
    </cfRule>
  </conditionalFormatting>
  <conditionalFormatting sqref="BK74">
    <cfRule type="containsBlanks" dxfId="152" priority="181">
      <formula>LEN(TRIM(BK74))=0</formula>
    </cfRule>
  </conditionalFormatting>
  <conditionalFormatting sqref="A15:L46 DT15:DY17 DT19:DY19 DU18:DY18 DG15:DG19 CT15:CT19 CK15:CR69 CI15:CI19 BY15:CF69 CW21:DD69 BK15:BK19 AY15:AY19 AO15:AV47 AM15:AM19 AC15:AJ47 AA15:AA19 Q15:X47 O15:O19 O21:O46 M20:P20 AA21:AA47 Y20:AB20 AM21:AM47 AK20:AN20 AY21:AY47 AW20:AZ20 BK21:BK43 BM15:BU19 BI20:BX20 CI21:CI69 CG20:CJ20 CT21:CT69 CW15:DE19 DG21:DG69 DI15:DQ19 DI21:DQ69 CS20:DY20 O50:O74 O48 A48:L48 A47:P47 A50:L74 BK74 BA74:BH74 BA15:BH43 BA71:BH71 BK71 BA51:BH69 BA44:BA47 BK51:BK69 CI71:CI74 BY71:CF74 CK71:CR74 AY74 AM74 AA74 Q74:X74 AC74:AJ74 AO74:AV74 Q72:BA73 BA49 AY49 AM49 AA49 A49:X49 AC49:AJ49 AO49:AV49 Q48:BA48 AO51:AV71 AC51:AJ71 Q51:X71 AA51:AA71 AM51:AM71 AY51:AY71 Q50:BL50 DT21:DY69 DT71:DY74 DI71:DQ74 BM21:BU69 BM71:BU73 CT71:CT74 CW71:DD74 DG71:DG74 BA70:DY70">
    <cfRule type="containsBlanks" dxfId="151" priority="179">
      <formula>LEN(TRIM(A15))=0</formula>
    </cfRule>
  </conditionalFormatting>
  <conditionalFormatting sqref="DR21:DR69 DR71">
    <cfRule type="containsBlanks" dxfId="150" priority="178">
      <formula>LEN(TRIM(DR21))=0</formula>
    </cfRule>
  </conditionalFormatting>
  <conditionalFormatting sqref="DR72">
    <cfRule type="containsBlanks" dxfId="149" priority="177">
      <formula>LEN(TRIM(DR72))=0</formula>
    </cfRule>
  </conditionalFormatting>
  <conditionalFormatting sqref="DR73">
    <cfRule type="containsBlanks" dxfId="148" priority="176">
      <formula>LEN(TRIM(DR73))=0</formula>
    </cfRule>
  </conditionalFormatting>
  <conditionalFormatting sqref="DR74">
    <cfRule type="containsBlanks" dxfId="147" priority="175">
      <formula>LEN(TRIM(DR74))=0</formula>
    </cfRule>
  </conditionalFormatting>
  <conditionalFormatting sqref="DR15:DR17 DR19 DR21:DR69 DR71:DR74">
    <cfRule type="containsBlanks" dxfId="146" priority="174">
      <formula>LEN(TRIM(DR15))=0</formula>
    </cfRule>
  </conditionalFormatting>
  <conditionalFormatting sqref="DF21:DF69 DF71">
    <cfRule type="containsBlanks" dxfId="145" priority="173">
      <formula>LEN(TRIM(DF21))=0</formula>
    </cfRule>
  </conditionalFormatting>
  <conditionalFormatting sqref="DF72">
    <cfRule type="containsBlanks" dxfId="144" priority="172">
      <formula>LEN(TRIM(DF72))=0</formula>
    </cfRule>
  </conditionalFormatting>
  <conditionalFormatting sqref="DF73">
    <cfRule type="containsBlanks" dxfId="143" priority="171">
      <formula>LEN(TRIM(DF73))=0</formula>
    </cfRule>
  </conditionalFormatting>
  <conditionalFormatting sqref="DF74">
    <cfRule type="containsBlanks" dxfId="142" priority="170">
      <formula>LEN(TRIM(DF74))=0</formula>
    </cfRule>
  </conditionalFormatting>
  <conditionalFormatting sqref="DF15:DF19 DF21:DF69 DF71:DF74">
    <cfRule type="containsBlanks" dxfId="141" priority="169">
      <formula>LEN(TRIM(DF15))=0</formula>
    </cfRule>
  </conditionalFormatting>
  <conditionalFormatting sqref="CU21:CU69 CU71">
    <cfRule type="containsBlanks" dxfId="140" priority="168">
      <formula>LEN(TRIM(CU21))=0</formula>
    </cfRule>
  </conditionalFormatting>
  <conditionalFormatting sqref="CU72">
    <cfRule type="containsBlanks" dxfId="139" priority="167">
      <formula>LEN(TRIM(CU72))=0</formula>
    </cfRule>
  </conditionalFormatting>
  <conditionalFormatting sqref="CU73">
    <cfRule type="containsBlanks" dxfId="138" priority="166">
      <formula>LEN(TRIM(CU73))=0</formula>
    </cfRule>
  </conditionalFormatting>
  <conditionalFormatting sqref="CU74">
    <cfRule type="containsBlanks" dxfId="137" priority="165">
      <formula>LEN(TRIM(CU74))=0</formula>
    </cfRule>
  </conditionalFormatting>
  <conditionalFormatting sqref="CU15:CU16 CU19 CU21:CU69 CU71:CU74">
    <cfRule type="containsBlanks" dxfId="136" priority="164">
      <formula>LEN(TRIM(CU15))=0</formula>
    </cfRule>
  </conditionalFormatting>
  <conditionalFormatting sqref="CS21:CS69 CS71">
    <cfRule type="containsBlanks" dxfId="135" priority="163">
      <formula>LEN(TRIM(CS21))=0</formula>
    </cfRule>
  </conditionalFormatting>
  <conditionalFormatting sqref="CS72">
    <cfRule type="containsBlanks" dxfId="134" priority="162">
      <formula>LEN(TRIM(CS72))=0</formula>
    </cfRule>
  </conditionalFormatting>
  <conditionalFormatting sqref="CS73">
    <cfRule type="containsBlanks" dxfId="133" priority="161">
      <formula>LEN(TRIM(CS73))=0</formula>
    </cfRule>
  </conditionalFormatting>
  <conditionalFormatting sqref="CS74">
    <cfRule type="containsBlanks" dxfId="132" priority="160">
      <formula>LEN(TRIM(CS74))=0</formula>
    </cfRule>
  </conditionalFormatting>
  <conditionalFormatting sqref="CS15:CS19 CS21:CS69 CS71:CS74">
    <cfRule type="containsBlanks" dxfId="131" priority="159">
      <formula>LEN(TRIM(CS15))=0</formula>
    </cfRule>
  </conditionalFormatting>
  <conditionalFormatting sqref="DS21:DS69 DS71">
    <cfRule type="containsBlanks" dxfId="130" priority="158">
      <formula>LEN(TRIM(DS21))=0</formula>
    </cfRule>
  </conditionalFormatting>
  <conditionalFormatting sqref="DS72">
    <cfRule type="containsBlanks" dxfId="129" priority="157">
      <formula>LEN(TRIM(DS72))=0</formula>
    </cfRule>
  </conditionalFormatting>
  <conditionalFormatting sqref="DS73">
    <cfRule type="containsBlanks" dxfId="128" priority="156">
      <formula>LEN(TRIM(DS73))=0</formula>
    </cfRule>
  </conditionalFormatting>
  <conditionalFormatting sqref="DS74">
    <cfRule type="containsBlanks" dxfId="127" priority="155">
      <formula>LEN(TRIM(DS74))=0</formula>
    </cfRule>
  </conditionalFormatting>
  <conditionalFormatting sqref="DS15:DS19 DS21:DS69 DS71:DS74">
    <cfRule type="containsBlanks" dxfId="126" priority="154">
      <formula>LEN(TRIM(DS15))=0</formula>
    </cfRule>
  </conditionalFormatting>
  <conditionalFormatting sqref="DH21:DH69 DH71">
    <cfRule type="containsBlanks" dxfId="125" priority="153">
      <formula>LEN(TRIM(DH21))=0</formula>
    </cfRule>
  </conditionalFormatting>
  <conditionalFormatting sqref="DH72">
    <cfRule type="containsBlanks" dxfId="124" priority="152">
      <formula>LEN(TRIM(DH72))=0</formula>
    </cfRule>
  </conditionalFormatting>
  <conditionalFormatting sqref="DH73">
    <cfRule type="containsBlanks" dxfId="123" priority="151">
      <formula>LEN(TRIM(DH73))=0</formula>
    </cfRule>
  </conditionalFormatting>
  <conditionalFormatting sqref="DH74">
    <cfRule type="containsBlanks" dxfId="122" priority="150">
      <formula>LEN(TRIM(DH74))=0</formula>
    </cfRule>
  </conditionalFormatting>
  <conditionalFormatting sqref="DH15:DH16 DH19 DH21:DH69 DH71:DH74">
    <cfRule type="containsBlanks" dxfId="121" priority="149">
      <formula>LEN(TRIM(DH15))=0</formula>
    </cfRule>
  </conditionalFormatting>
  <conditionalFormatting sqref="CV21:CV69 CV71">
    <cfRule type="containsBlanks" dxfId="120" priority="148">
      <formula>LEN(TRIM(CV21))=0</formula>
    </cfRule>
  </conditionalFormatting>
  <conditionalFormatting sqref="CV72">
    <cfRule type="containsBlanks" dxfId="119" priority="147">
      <formula>LEN(TRIM(CV72))=0</formula>
    </cfRule>
  </conditionalFormatting>
  <conditionalFormatting sqref="CV73">
    <cfRule type="containsBlanks" dxfId="118" priority="146">
      <formula>LEN(TRIM(CV73))=0</formula>
    </cfRule>
  </conditionalFormatting>
  <conditionalFormatting sqref="CV74">
    <cfRule type="containsBlanks" dxfId="117" priority="145">
      <formula>LEN(TRIM(CV74))=0</formula>
    </cfRule>
  </conditionalFormatting>
  <conditionalFormatting sqref="CV15:CV16 CV19 CV21:CV69 CV71:CV74">
    <cfRule type="containsBlanks" dxfId="116" priority="144">
      <formula>LEN(TRIM(CV15))=0</formula>
    </cfRule>
  </conditionalFormatting>
  <conditionalFormatting sqref="CJ21:CJ69 CJ71">
    <cfRule type="containsBlanks" dxfId="115" priority="143">
      <formula>LEN(TRIM(CJ21))=0</formula>
    </cfRule>
  </conditionalFormatting>
  <conditionalFormatting sqref="CJ72">
    <cfRule type="containsBlanks" dxfId="114" priority="142">
      <formula>LEN(TRIM(CJ72))=0</formula>
    </cfRule>
  </conditionalFormatting>
  <conditionalFormatting sqref="CJ73">
    <cfRule type="containsBlanks" dxfId="113" priority="141">
      <formula>LEN(TRIM(CJ73))=0</formula>
    </cfRule>
  </conditionalFormatting>
  <conditionalFormatting sqref="CJ74">
    <cfRule type="containsBlanks" dxfId="112" priority="140">
      <formula>LEN(TRIM(CJ74))=0</formula>
    </cfRule>
  </conditionalFormatting>
  <conditionalFormatting sqref="CJ15:CJ16 CJ19 CJ21:CJ69 CJ71:CJ74">
    <cfRule type="containsBlanks" dxfId="111" priority="139">
      <formula>LEN(TRIM(CJ15))=0</formula>
    </cfRule>
  </conditionalFormatting>
  <conditionalFormatting sqref="CH21:CH69 CH71">
    <cfRule type="containsBlanks" dxfId="110" priority="138">
      <formula>LEN(TRIM(CH21))=0</formula>
    </cfRule>
  </conditionalFormatting>
  <conditionalFormatting sqref="CH72">
    <cfRule type="containsBlanks" dxfId="109" priority="137">
      <formula>LEN(TRIM(CH72))=0</formula>
    </cfRule>
  </conditionalFormatting>
  <conditionalFormatting sqref="CH73">
    <cfRule type="containsBlanks" dxfId="108" priority="136">
      <formula>LEN(TRIM(CH73))=0</formula>
    </cfRule>
  </conditionalFormatting>
  <conditionalFormatting sqref="CH74">
    <cfRule type="containsBlanks" dxfId="107" priority="135">
      <formula>LEN(TRIM(CH74))=0</formula>
    </cfRule>
  </conditionalFormatting>
  <conditionalFormatting sqref="CH15:CH19 CH21:CH69 CH71:CH74">
    <cfRule type="containsBlanks" dxfId="106" priority="134">
      <formula>LEN(TRIM(CH15))=0</formula>
    </cfRule>
  </conditionalFormatting>
  <conditionalFormatting sqref="CG21:CG69 CG71">
    <cfRule type="containsBlanks" dxfId="105" priority="133">
      <formula>LEN(TRIM(CG21))=0</formula>
    </cfRule>
  </conditionalFormatting>
  <conditionalFormatting sqref="CG72">
    <cfRule type="containsBlanks" dxfId="104" priority="132">
      <formula>LEN(TRIM(CG72))=0</formula>
    </cfRule>
  </conditionalFormatting>
  <conditionalFormatting sqref="CG73">
    <cfRule type="containsBlanks" dxfId="103" priority="131">
      <formula>LEN(TRIM(CG73))=0</formula>
    </cfRule>
  </conditionalFormatting>
  <conditionalFormatting sqref="CG74">
    <cfRule type="containsBlanks" dxfId="102" priority="130">
      <formula>LEN(TRIM(CG74))=0</formula>
    </cfRule>
  </conditionalFormatting>
  <conditionalFormatting sqref="CG15:CG19 CG21:CG69 CG71:CG74">
    <cfRule type="containsBlanks" dxfId="101" priority="129">
      <formula>LEN(TRIM(CG15))=0</formula>
    </cfRule>
  </conditionalFormatting>
  <conditionalFormatting sqref="BX21:BX69 BX71">
    <cfRule type="containsBlanks" dxfId="100" priority="128">
      <formula>LEN(TRIM(BX21))=0</formula>
    </cfRule>
  </conditionalFormatting>
  <conditionalFormatting sqref="BX72">
    <cfRule type="containsBlanks" dxfId="99" priority="127">
      <formula>LEN(TRIM(BX72))=0</formula>
    </cfRule>
  </conditionalFormatting>
  <conditionalFormatting sqref="BX73">
    <cfRule type="containsBlanks" dxfId="98" priority="126">
      <formula>LEN(TRIM(BX73))=0</formula>
    </cfRule>
  </conditionalFormatting>
  <conditionalFormatting sqref="BX15:BX16 BX19 BX21:BX69 BX71:BX73">
    <cfRule type="containsBlanks" dxfId="97" priority="124">
      <formula>LEN(TRIM(BX15))=0</formula>
    </cfRule>
  </conditionalFormatting>
  <conditionalFormatting sqref="BV21:BV69 BV71">
    <cfRule type="containsBlanks" dxfId="96" priority="123">
      <formula>LEN(TRIM(BV21))=0</formula>
    </cfRule>
  </conditionalFormatting>
  <conditionalFormatting sqref="BV72">
    <cfRule type="containsBlanks" dxfId="95" priority="122">
      <formula>LEN(TRIM(BV72))=0</formula>
    </cfRule>
  </conditionalFormatting>
  <conditionalFormatting sqref="BV73">
    <cfRule type="containsBlanks" dxfId="94" priority="121">
      <formula>LEN(TRIM(BV73))=0</formula>
    </cfRule>
  </conditionalFormatting>
  <conditionalFormatting sqref="BV15:BV16 BV19 BV21:BV69 BV71:BV73">
    <cfRule type="containsBlanks" dxfId="93" priority="119">
      <formula>LEN(TRIM(BV15))=0</formula>
    </cfRule>
  </conditionalFormatting>
  <conditionalFormatting sqref="BW21:BW69 BW71">
    <cfRule type="containsBlanks" dxfId="92" priority="118">
      <formula>LEN(TRIM(BW21))=0</formula>
    </cfRule>
  </conditionalFormatting>
  <conditionalFormatting sqref="BW72">
    <cfRule type="containsBlanks" dxfId="91" priority="117">
      <formula>LEN(TRIM(BW72))=0</formula>
    </cfRule>
  </conditionalFormatting>
  <conditionalFormatting sqref="BW73">
    <cfRule type="containsBlanks" dxfId="90" priority="116">
      <formula>LEN(TRIM(BW73))=0</formula>
    </cfRule>
  </conditionalFormatting>
  <conditionalFormatting sqref="BW15:BW16 BW19 BW21:BW69 BW71:BW73">
    <cfRule type="containsBlanks" dxfId="89" priority="114">
      <formula>LEN(TRIM(BW15))=0</formula>
    </cfRule>
  </conditionalFormatting>
  <conditionalFormatting sqref="DE21:DE69 DE71">
    <cfRule type="containsBlanks" dxfId="88" priority="113">
      <formula>LEN(TRIM(DE21))=0</formula>
    </cfRule>
  </conditionalFormatting>
  <conditionalFormatting sqref="DE72">
    <cfRule type="containsBlanks" dxfId="87" priority="112">
      <formula>LEN(TRIM(DE72))=0</formula>
    </cfRule>
  </conditionalFormatting>
  <conditionalFormatting sqref="DE73">
    <cfRule type="containsBlanks" dxfId="86" priority="111">
      <formula>LEN(TRIM(DE73))=0</formula>
    </cfRule>
  </conditionalFormatting>
  <conditionalFormatting sqref="DE74">
    <cfRule type="containsBlanks" dxfId="85" priority="110">
      <formula>LEN(TRIM(DE74))=0</formula>
    </cfRule>
  </conditionalFormatting>
  <conditionalFormatting sqref="DE21:DE69 DE71:DE74">
    <cfRule type="containsBlanks" dxfId="84" priority="109">
      <formula>LEN(TRIM(DE21))=0</formula>
    </cfRule>
  </conditionalFormatting>
  <conditionalFormatting sqref="BL21:BL43 BL71 BL51:BL69">
    <cfRule type="containsBlanks" dxfId="83" priority="108">
      <formula>LEN(TRIM(BL21))=0</formula>
    </cfRule>
  </conditionalFormatting>
  <conditionalFormatting sqref="BL74">
    <cfRule type="containsBlanks" dxfId="82" priority="105">
      <formula>LEN(TRIM(BL74))=0</formula>
    </cfRule>
  </conditionalFormatting>
  <conditionalFormatting sqref="BL15 BL19 BL21:BL43 BL74 BL71 BL51:BL69">
    <cfRule type="containsBlanks" dxfId="81" priority="104">
      <formula>LEN(TRIM(BL15))=0</formula>
    </cfRule>
  </conditionalFormatting>
  <conditionalFormatting sqref="BJ21:BJ43 BJ71 BJ51:BJ69">
    <cfRule type="containsBlanks" dxfId="80" priority="103">
      <formula>LEN(TRIM(BJ21))=0</formula>
    </cfRule>
  </conditionalFormatting>
  <conditionalFormatting sqref="BJ74">
    <cfRule type="containsBlanks" dxfId="79" priority="100">
      <formula>LEN(TRIM(BJ74))=0</formula>
    </cfRule>
  </conditionalFormatting>
  <conditionalFormatting sqref="BJ15:BJ19 BJ21:BJ43 BJ74 BJ71 BJ51:BJ69">
    <cfRule type="containsBlanks" dxfId="78" priority="99">
      <formula>LEN(TRIM(BJ15))=0</formula>
    </cfRule>
  </conditionalFormatting>
  <conditionalFormatting sqref="BI21:BI43 BI71 BI51:BI69">
    <cfRule type="containsBlanks" dxfId="77" priority="98">
      <formula>LEN(TRIM(BI21))=0</formula>
    </cfRule>
  </conditionalFormatting>
  <conditionalFormatting sqref="BI74">
    <cfRule type="containsBlanks" dxfId="76" priority="95">
      <formula>LEN(TRIM(BI74))=0</formula>
    </cfRule>
  </conditionalFormatting>
  <conditionalFormatting sqref="BI15:BI19 BI21:BI43 BI74 BI71 BI51:BI69">
    <cfRule type="containsBlanks" dxfId="75" priority="94">
      <formula>LEN(TRIM(BI15))=0</formula>
    </cfRule>
  </conditionalFormatting>
  <conditionalFormatting sqref="AZ21:AZ47 AZ49 AZ51:AZ71">
    <cfRule type="containsBlanks" dxfId="74" priority="93">
      <formula>LEN(TRIM(AZ21))=0</formula>
    </cfRule>
  </conditionalFormatting>
  <conditionalFormatting sqref="AZ74">
    <cfRule type="containsBlanks" dxfId="73" priority="90">
      <formula>LEN(TRIM(AZ74))=0</formula>
    </cfRule>
  </conditionalFormatting>
  <conditionalFormatting sqref="AZ15:AZ16 AZ19 AZ21:AZ47 AZ74 AZ49 AZ51:AZ71">
    <cfRule type="containsBlanks" dxfId="72" priority="89">
      <formula>LEN(TRIM(AZ15))=0</formula>
    </cfRule>
  </conditionalFormatting>
  <conditionalFormatting sqref="AX21:AX47 AX49 AX51:AX71">
    <cfRule type="containsBlanks" dxfId="71" priority="88">
      <formula>LEN(TRIM(AX21))=0</formula>
    </cfRule>
  </conditionalFormatting>
  <conditionalFormatting sqref="AX74">
    <cfRule type="containsBlanks" dxfId="70" priority="85">
      <formula>LEN(TRIM(AX74))=0</formula>
    </cfRule>
  </conditionalFormatting>
  <conditionalFormatting sqref="AX15:AX19 AX21:AX47 AX74 AX49 AX51:AX71">
    <cfRule type="containsBlanks" dxfId="69" priority="84">
      <formula>LEN(TRIM(AX15))=0</formula>
    </cfRule>
  </conditionalFormatting>
  <conditionalFormatting sqref="AW21:AW47 AW49 AW51:AW71">
    <cfRule type="containsBlanks" dxfId="68" priority="83">
      <formula>LEN(TRIM(AW21))=0</formula>
    </cfRule>
  </conditionalFormatting>
  <conditionalFormatting sqref="AW74">
    <cfRule type="containsBlanks" dxfId="67" priority="80">
      <formula>LEN(TRIM(AW74))=0</formula>
    </cfRule>
  </conditionalFormatting>
  <conditionalFormatting sqref="AW15:AW19 AW21:AW47 AW74 AW49 AW51:AW71">
    <cfRule type="containsBlanks" dxfId="66" priority="79">
      <formula>LEN(TRIM(AW15))=0</formula>
    </cfRule>
  </conditionalFormatting>
  <conditionalFormatting sqref="AN21:AN47 AN49 AN51:AN71">
    <cfRule type="containsBlanks" dxfId="65" priority="78">
      <formula>LEN(TRIM(AN21))=0</formula>
    </cfRule>
  </conditionalFormatting>
  <conditionalFormatting sqref="AN74">
    <cfRule type="containsBlanks" dxfId="64" priority="75">
      <formula>LEN(TRIM(AN74))=0</formula>
    </cfRule>
  </conditionalFormatting>
  <conditionalFormatting sqref="AN15:AN16 AN19 AN21:AN47 AN74 AN49 AN51:AN71">
    <cfRule type="containsBlanks" dxfId="63" priority="74">
      <formula>LEN(TRIM(AN15))=0</formula>
    </cfRule>
  </conditionalFormatting>
  <conditionalFormatting sqref="AL21:AL47 AL49 AL51:AL71">
    <cfRule type="containsBlanks" dxfId="62" priority="73">
      <formula>LEN(TRIM(AL21))=0</formula>
    </cfRule>
  </conditionalFormatting>
  <conditionalFormatting sqref="AL74">
    <cfRule type="containsBlanks" dxfId="61" priority="70">
      <formula>LEN(TRIM(AL74))=0</formula>
    </cfRule>
  </conditionalFormatting>
  <conditionalFormatting sqref="AL15:AL19 AL21:AL47 AL74 AL49 AL51:AL71">
    <cfRule type="containsBlanks" dxfId="60" priority="69">
      <formula>LEN(TRIM(AL15))=0</formula>
    </cfRule>
  </conditionalFormatting>
  <conditionalFormatting sqref="AK21:AK47 AK49 AK51:AK71">
    <cfRule type="containsBlanks" dxfId="59" priority="68">
      <formula>LEN(TRIM(AK21))=0</formula>
    </cfRule>
  </conditionalFormatting>
  <conditionalFormatting sqref="AK74">
    <cfRule type="containsBlanks" dxfId="58" priority="65">
      <formula>LEN(TRIM(AK74))=0</formula>
    </cfRule>
  </conditionalFormatting>
  <conditionalFormatting sqref="AK15:AK19 AK21:AK47 AK74 AK49 AK51:AK71">
    <cfRule type="containsBlanks" dxfId="57" priority="64">
      <formula>LEN(TRIM(AK15))=0</formula>
    </cfRule>
  </conditionalFormatting>
  <conditionalFormatting sqref="AB21:AB47 AB49 AB51:AB71">
    <cfRule type="containsBlanks" dxfId="56" priority="63">
      <formula>LEN(TRIM(AB21))=0</formula>
    </cfRule>
  </conditionalFormatting>
  <conditionalFormatting sqref="AB74">
    <cfRule type="containsBlanks" dxfId="55" priority="60">
      <formula>LEN(TRIM(AB74))=0</formula>
    </cfRule>
  </conditionalFormatting>
  <conditionalFormatting sqref="AB15:AB16 AB19 AB21:AB47 AB74 AB49 AB51:AB71">
    <cfRule type="containsBlanks" dxfId="54" priority="59">
      <formula>LEN(TRIM(AB15))=0</formula>
    </cfRule>
  </conditionalFormatting>
  <conditionalFormatting sqref="Z21:Z47 Z49 Z51:Z71">
    <cfRule type="containsBlanks" dxfId="53" priority="58">
      <formula>LEN(TRIM(Z21))=0</formula>
    </cfRule>
  </conditionalFormatting>
  <conditionalFormatting sqref="Z74">
    <cfRule type="containsBlanks" dxfId="52" priority="55">
      <formula>LEN(TRIM(Z74))=0</formula>
    </cfRule>
  </conditionalFormatting>
  <conditionalFormatting sqref="Z15:Z19 Z21:Z47 Z74 Z49 Z51:Z71">
    <cfRule type="containsBlanks" dxfId="51" priority="54">
      <formula>LEN(TRIM(Z15))=0</formula>
    </cfRule>
  </conditionalFormatting>
  <conditionalFormatting sqref="Y21:Y47 Y49 Y51:Y71">
    <cfRule type="containsBlanks" dxfId="50" priority="53">
      <formula>LEN(TRIM(Y21))=0</formula>
    </cfRule>
  </conditionalFormatting>
  <conditionalFormatting sqref="Y74">
    <cfRule type="containsBlanks" dxfId="49" priority="50">
      <formula>LEN(TRIM(Y74))=0</formula>
    </cfRule>
  </conditionalFormatting>
  <conditionalFormatting sqref="Y15:Y19 Y21:Y47 Y74 Y49 Y51:Y71">
    <cfRule type="containsBlanks" dxfId="48" priority="49">
      <formula>LEN(TRIM(Y15))=0</formula>
    </cfRule>
  </conditionalFormatting>
  <conditionalFormatting sqref="P21:P46 P50:P71 P48">
    <cfRule type="containsBlanks" dxfId="47" priority="48">
      <formula>LEN(TRIM(P21))=0</formula>
    </cfRule>
  </conditionalFormatting>
  <conditionalFormatting sqref="P42">
    <cfRule type="containsBlanks" dxfId="46" priority="47">
      <formula>LEN(TRIM(P42))=0</formula>
    </cfRule>
  </conditionalFormatting>
  <conditionalFormatting sqref="P72">
    <cfRule type="containsBlanks" dxfId="45" priority="46">
      <formula>LEN(TRIM(P72))=0</formula>
    </cfRule>
  </conditionalFormatting>
  <conditionalFormatting sqref="P73">
    <cfRule type="containsBlanks" dxfId="44" priority="45">
      <formula>LEN(TRIM(P73))=0</formula>
    </cfRule>
  </conditionalFormatting>
  <conditionalFormatting sqref="P74">
    <cfRule type="containsBlanks" dxfId="43" priority="44">
      <formula>LEN(TRIM(P74))=0</formula>
    </cfRule>
  </conditionalFormatting>
  <conditionalFormatting sqref="P15:P16 P19 P21:P46 P50:P74 P48">
    <cfRule type="containsBlanks" dxfId="42" priority="43">
      <formula>LEN(TRIM(P15))=0</formula>
    </cfRule>
  </conditionalFormatting>
  <conditionalFormatting sqref="N21:N46 N50:N71 N48">
    <cfRule type="containsBlanks" dxfId="41" priority="42">
      <formula>LEN(TRIM(N21))=0</formula>
    </cfRule>
  </conditionalFormatting>
  <conditionalFormatting sqref="N72">
    <cfRule type="containsBlanks" dxfId="40" priority="41">
      <formula>LEN(TRIM(N72))=0</formula>
    </cfRule>
  </conditionalFormatting>
  <conditionalFormatting sqref="N73">
    <cfRule type="containsBlanks" dxfId="39" priority="40">
      <formula>LEN(TRIM(N73))=0</formula>
    </cfRule>
  </conditionalFormatting>
  <conditionalFormatting sqref="N74">
    <cfRule type="containsBlanks" dxfId="38" priority="39">
      <formula>LEN(TRIM(N74))=0</formula>
    </cfRule>
  </conditionalFormatting>
  <conditionalFormatting sqref="N15:N19 N21:N46 N50:N74 N48">
    <cfRule type="containsBlanks" dxfId="37" priority="38">
      <formula>LEN(TRIM(N15))=0</formula>
    </cfRule>
  </conditionalFormatting>
  <conditionalFormatting sqref="M21:M46 M50:M71 M48">
    <cfRule type="containsBlanks" dxfId="36" priority="37">
      <formula>LEN(TRIM(M21))=0</formula>
    </cfRule>
  </conditionalFormatting>
  <conditionalFormatting sqref="M72">
    <cfRule type="containsBlanks" dxfId="35" priority="36">
      <formula>LEN(TRIM(M72))=0</formula>
    </cfRule>
  </conditionalFormatting>
  <conditionalFormatting sqref="M73">
    <cfRule type="containsBlanks" dxfId="34" priority="35">
      <formula>LEN(TRIM(M73))=0</formula>
    </cfRule>
  </conditionalFormatting>
  <conditionalFormatting sqref="M74">
    <cfRule type="containsBlanks" dxfId="33" priority="34">
      <formula>LEN(TRIM(M74))=0</formula>
    </cfRule>
  </conditionalFormatting>
  <conditionalFormatting sqref="M15:M19 M21:M46 M50:M74 M48">
    <cfRule type="containsBlanks" dxfId="32" priority="33">
      <formula>LEN(TRIM(M15))=0</formula>
    </cfRule>
  </conditionalFormatting>
  <conditionalFormatting sqref="BB72:BH72">
    <cfRule type="containsBlanks" dxfId="31" priority="32">
      <formula>LEN(TRIM(BB72))=0</formula>
    </cfRule>
  </conditionalFormatting>
  <conditionalFormatting sqref="BK72">
    <cfRule type="containsBlanks" dxfId="30" priority="31">
      <formula>LEN(TRIM(BK72))=0</formula>
    </cfRule>
  </conditionalFormatting>
  <conditionalFormatting sqref="BB73:BH73">
    <cfRule type="containsBlanks" dxfId="29" priority="30">
      <formula>LEN(TRIM(BB73))=0</formula>
    </cfRule>
  </conditionalFormatting>
  <conditionalFormatting sqref="BK73">
    <cfRule type="containsBlanks" dxfId="28" priority="29">
      <formula>LEN(TRIM(BK73))=0</formula>
    </cfRule>
  </conditionalFormatting>
  <conditionalFormatting sqref="BK72:BK73 BB72:BH73">
    <cfRule type="containsBlanks" dxfId="27" priority="28">
      <formula>LEN(TRIM(BB72))=0</formula>
    </cfRule>
  </conditionalFormatting>
  <conditionalFormatting sqref="BL72">
    <cfRule type="containsBlanks" dxfId="26" priority="27">
      <formula>LEN(TRIM(BL72))=0</formula>
    </cfRule>
  </conditionalFormatting>
  <conditionalFormatting sqref="BL73">
    <cfRule type="containsBlanks" dxfId="25" priority="26">
      <formula>LEN(TRIM(BL73))=0</formula>
    </cfRule>
  </conditionalFormatting>
  <conditionalFormatting sqref="BL72:BL73">
    <cfRule type="containsBlanks" dxfId="24" priority="25">
      <formula>LEN(TRIM(BL72))=0</formula>
    </cfRule>
  </conditionalFormatting>
  <conditionalFormatting sqref="BJ72">
    <cfRule type="containsBlanks" dxfId="23" priority="24">
      <formula>LEN(TRIM(BJ72))=0</formula>
    </cfRule>
  </conditionalFormatting>
  <conditionalFormatting sqref="BJ73">
    <cfRule type="containsBlanks" dxfId="22" priority="23">
      <formula>LEN(TRIM(BJ73))=0</formula>
    </cfRule>
  </conditionalFormatting>
  <conditionalFormatting sqref="BJ72:BJ73">
    <cfRule type="containsBlanks" dxfId="21" priority="22">
      <formula>LEN(TRIM(BJ72))=0</formula>
    </cfRule>
  </conditionalFormatting>
  <conditionalFormatting sqref="BI72">
    <cfRule type="containsBlanks" dxfId="20" priority="21">
      <formula>LEN(TRIM(BI72))=0</formula>
    </cfRule>
  </conditionalFormatting>
  <conditionalFormatting sqref="BI73">
    <cfRule type="containsBlanks" dxfId="19" priority="20">
      <formula>LEN(TRIM(BI73))=0</formula>
    </cfRule>
  </conditionalFormatting>
  <conditionalFormatting sqref="BI72:BI73">
    <cfRule type="containsBlanks" dxfId="18" priority="19">
      <formula>LEN(TRIM(BI72))=0</formula>
    </cfRule>
  </conditionalFormatting>
  <conditionalFormatting sqref="BB44:BH46 BB49:BL49 BB48:BH48 BB47:BL47">
    <cfRule type="containsBlanks" dxfId="17" priority="18">
      <formula>LEN(TRIM(BB44))=0</formula>
    </cfRule>
  </conditionalFormatting>
  <conditionalFormatting sqref="BK44:BK46 BK48">
    <cfRule type="containsBlanks" dxfId="16" priority="17">
      <formula>LEN(TRIM(BK44))=0</formula>
    </cfRule>
  </conditionalFormatting>
  <conditionalFormatting sqref="BB44:BH46 BK44:BK46 BB49:BL49 BK48 BB48:BH48 BB47:BL47">
    <cfRule type="containsBlanks" dxfId="15" priority="16">
      <formula>LEN(TRIM(BB44))=0</formula>
    </cfRule>
  </conditionalFormatting>
  <conditionalFormatting sqref="BL44:BL46 BL48">
    <cfRule type="containsBlanks" dxfId="14" priority="15">
      <formula>LEN(TRIM(BL44))=0</formula>
    </cfRule>
  </conditionalFormatting>
  <conditionalFormatting sqref="BL44:BL46 BL48">
    <cfRule type="containsBlanks" dxfId="13" priority="14">
      <formula>LEN(TRIM(BL44))=0</formula>
    </cfRule>
  </conditionalFormatting>
  <conditionalFormatting sqref="BJ44:BJ46 BJ48">
    <cfRule type="containsBlanks" dxfId="12" priority="13">
      <formula>LEN(TRIM(BJ44))=0</formula>
    </cfRule>
  </conditionalFormatting>
  <conditionalFormatting sqref="BJ44:BJ46 BJ48">
    <cfRule type="containsBlanks" dxfId="11" priority="12">
      <formula>LEN(TRIM(BJ44))=0</formula>
    </cfRule>
  </conditionalFormatting>
  <conditionalFormatting sqref="BI44:BI46 BI48">
    <cfRule type="containsBlanks" dxfId="10" priority="11">
      <formula>LEN(TRIM(BI44))=0</formula>
    </cfRule>
  </conditionalFormatting>
  <conditionalFormatting sqref="BI44:BI46 BI48">
    <cfRule type="containsBlanks" dxfId="9" priority="10">
      <formula>LEN(TRIM(BI44))=0</formula>
    </cfRule>
  </conditionalFormatting>
  <conditionalFormatting sqref="BM74:BT74">
    <cfRule type="containsBlanks" dxfId="8" priority="9">
      <formula>LEN(TRIM(BM74))=0</formula>
    </cfRule>
  </conditionalFormatting>
  <conditionalFormatting sqref="BW74">
    <cfRule type="containsBlanks" dxfId="7" priority="8">
      <formula>LEN(TRIM(BW74))=0</formula>
    </cfRule>
  </conditionalFormatting>
  <conditionalFormatting sqref="BM74:BT74 BW74">
    <cfRule type="containsBlanks" dxfId="6" priority="7">
      <formula>LEN(TRIM(BM74))=0</formula>
    </cfRule>
  </conditionalFormatting>
  <conditionalFormatting sqref="BV74">
    <cfRule type="containsBlanks" dxfId="5" priority="6">
      <formula>LEN(TRIM(BV74))=0</formula>
    </cfRule>
  </conditionalFormatting>
  <conditionalFormatting sqref="BV74">
    <cfRule type="containsBlanks" dxfId="4" priority="5">
      <formula>LEN(TRIM(BV74))=0</formula>
    </cfRule>
  </conditionalFormatting>
  <conditionalFormatting sqref="BX74">
    <cfRule type="containsBlanks" dxfId="3" priority="4">
      <formula>LEN(TRIM(BX74))=0</formula>
    </cfRule>
  </conditionalFormatting>
  <conditionalFormatting sqref="BX74">
    <cfRule type="containsBlanks" dxfId="2" priority="3">
      <formula>LEN(TRIM(BX74))=0</formula>
    </cfRule>
  </conditionalFormatting>
  <conditionalFormatting sqref="BU74">
    <cfRule type="containsBlanks" dxfId="1" priority="2">
      <formula>LEN(TRIM(BU74))=0</formula>
    </cfRule>
  </conditionalFormatting>
  <conditionalFormatting sqref="BU74">
    <cfRule type="containsBlanks" dxfId="0" priority="1">
      <formula>LEN(TRIM(BU74))=0</formula>
    </cfRule>
  </conditionalFormatting>
  <pageMargins left="0" right="0" top="0.59055118110236227" bottom="0.59055118110236227" header="0.31496062992125984" footer="0.31496062992125984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 Кв ОС</vt:lpstr>
      <vt:lpstr>'13 Кв ОС'!Область_печати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Сидоренко </cp:lastModifiedBy>
  <dcterms:created xsi:type="dcterms:W3CDTF">2023-05-14T21:55:22Z</dcterms:created>
  <dcterms:modified xsi:type="dcterms:W3CDTF">2025-03-24T23:30:17Z</dcterms:modified>
</cp:coreProperties>
</file>